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8190" activeTab="0"/>
  </bookViews>
  <sheets>
    <sheet name="Feuil1" sheetId="1" r:id="rId1"/>
  </sheets>
  <definedNames>
    <definedName name="catégorie">'Feuil1'!$D$18:$D$119</definedName>
    <definedName name="DDG">'Feuil1'!$A$18:$A$119</definedName>
    <definedName name="dpt">'Feuil1'!$B$18:$B$119</definedName>
    <definedName name="plage_donnees">'Feuil1'!$A$4</definedName>
    <definedName name="type">'Feuil1'!$C$18:$C$119</definedName>
    <definedName name="_xlnm.Print_Area" localSheetId="0">'Feuil1'!$A$1:$I$768</definedName>
  </definedNames>
  <calcPr fullCalcOnLoad="1"/>
</workbook>
</file>

<file path=xl/sharedStrings.xml><?xml version="1.0" encoding="utf-8"?>
<sst xmlns="http://schemas.openxmlformats.org/spreadsheetml/2006/main" count="737" uniqueCount="291">
  <si>
    <t>DIRECTION GENERALE DES FINANCES PUBLIQUES</t>
  </si>
  <si>
    <t>SERVICE STRATEGIE, PILOTAGE, BUDGET</t>
  </si>
  <si>
    <t>BUREAU SPiB1B</t>
  </si>
  <si>
    <t>Schéma triennal d'adaptation des structures et du réseau</t>
  </si>
  <si>
    <t>Oui</t>
  </si>
  <si>
    <t>Point fort</t>
  </si>
  <si>
    <t>Accueil physique</t>
  </si>
  <si>
    <t>Accessibilité aux services numériques accrue</t>
  </si>
  <si>
    <t>Non</t>
  </si>
  <si>
    <t>Point faible</t>
  </si>
  <si>
    <t>Accueil téléphonique</t>
  </si>
  <si>
    <t>Accessibilité téléphonique accrue</t>
  </si>
  <si>
    <t>A la hausse</t>
  </si>
  <si>
    <t>Questions simples</t>
  </si>
  <si>
    <t>Courrier</t>
  </si>
  <si>
    <t>Proximité géographique du service</t>
  </si>
  <si>
    <t>A la baisse</t>
  </si>
  <si>
    <t>Questions expertes</t>
  </si>
  <si>
    <t>Internet</t>
  </si>
  <si>
    <t>Qualité du service et de l'expertise</t>
  </si>
  <si>
    <t xml:space="preserve"> </t>
  </si>
  <si>
    <t xml:space="preserve">à renseigner </t>
  </si>
  <si>
    <t>DD/DRFiP</t>
  </si>
  <si>
    <t>Totalement</t>
  </si>
  <si>
    <t>Rôle de conseil</t>
  </si>
  <si>
    <t>RAB</t>
  </si>
  <si>
    <t>AIN (01)</t>
  </si>
  <si>
    <t>DDFiP</t>
  </si>
  <si>
    <t>3</t>
  </si>
  <si>
    <t>Partiellement</t>
  </si>
  <si>
    <t>Autre</t>
  </si>
  <si>
    <t>NORD</t>
  </si>
  <si>
    <t>AISNE (02)</t>
  </si>
  <si>
    <t>Non initiée</t>
  </si>
  <si>
    <t>Facteurs internes à la DGFiP</t>
  </si>
  <si>
    <t>CAAG</t>
  </si>
  <si>
    <t>ALLIER (03)</t>
  </si>
  <si>
    <t>Homogène</t>
  </si>
  <si>
    <t>Facteurs externes à la DGFiP</t>
  </si>
  <si>
    <t>SERM</t>
  </si>
  <si>
    <t>ALPES-DE-HAUTE-PROVENCE (04)</t>
  </si>
  <si>
    <t>4</t>
  </si>
  <si>
    <t>Hétérogène</t>
  </si>
  <si>
    <t>En totalité</t>
  </si>
  <si>
    <t>HAUTES-ALPES (05)</t>
  </si>
  <si>
    <t>Fragile</t>
  </si>
  <si>
    <t>ALPES-MARITIMES (06)</t>
  </si>
  <si>
    <t>1</t>
  </si>
  <si>
    <t>Solide</t>
  </si>
  <si>
    <t>Pas du tout</t>
  </si>
  <si>
    <t>ARDECHE (07)</t>
  </si>
  <si>
    <t>Coûteux</t>
  </si>
  <si>
    <t>Opposés</t>
  </si>
  <si>
    <t>EST</t>
  </si>
  <si>
    <t>ARDENNES (08)</t>
  </si>
  <si>
    <t>Non coûteux</t>
  </si>
  <si>
    <t>Compréhensifs</t>
  </si>
  <si>
    <t>SPYR</t>
  </si>
  <si>
    <t>ARIEGE (09)</t>
  </si>
  <si>
    <t>Trop dense</t>
  </si>
  <si>
    <t>Demandeurs</t>
  </si>
  <si>
    <t>AUBE (10)</t>
  </si>
  <si>
    <t>Pas assez dense</t>
  </si>
  <si>
    <t>Indifférents</t>
  </si>
  <si>
    <t>AUDE (11)</t>
  </si>
  <si>
    <t>Adapté</t>
  </si>
  <si>
    <t>AVEYRON (12)</t>
  </si>
  <si>
    <t>Insuffisamment adapté</t>
  </si>
  <si>
    <t>BOUCHES-DU-RHONE (13)</t>
  </si>
  <si>
    <t>DRFiP</t>
  </si>
  <si>
    <t>Inadapté</t>
  </si>
  <si>
    <t>OUEST</t>
  </si>
  <si>
    <t>CALVADOS (14)</t>
  </si>
  <si>
    <t>2</t>
  </si>
  <si>
    <t>CANTAL (15)</t>
  </si>
  <si>
    <t>SO</t>
  </si>
  <si>
    <t>CHARENTE (16)</t>
  </si>
  <si>
    <t>CHARENTE-MARITIME (17)</t>
  </si>
  <si>
    <t>CHER (18)</t>
  </si>
  <si>
    <t>CORREZE (19)</t>
  </si>
  <si>
    <t>COTE-D'OR (21)</t>
  </si>
  <si>
    <t>COTES-D'ARMOR (22)</t>
  </si>
  <si>
    <t>CREUSE (23)</t>
  </si>
  <si>
    <t>DORDOGNE (24)</t>
  </si>
  <si>
    <t>DOUBS (25)</t>
  </si>
  <si>
    <t>DROME (26)</t>
  </si>
  <si>
    <t>EURE (27)</t>
  </si>
  <si>
    <t>EURE-ET-LOIR (28)</t>
  </si>
  <si>
    <t>FINISTERE (29)</t>
  </si>
  <si>
    <t>CORSE-DU-SUD (2A)</t>
  </si>
  <si>
    <t>HAUTE-CORSE (2B)</t>
  </si>
  <si>
    <t>GARD (30)</t>
  </si>
  <si>
    <t>HAUTE-GARONNE (31)</t>
  </si>
  <si>
    <t>GERS (32)</t>
  </si>
  <si>
    <t>GIRONDE (33)</t>
  </si>
  <si>
    <t>HERAULT (34)</t>
  </si>
  <si>
    <t>ILLE-ET-VILAINE (35)</t>
  </si>
  <si>
    <t>INDRE (36)</t>
  </si>
  <si>
    <t>INDRE-ET-LOIRE (37)</t>
  </si>
  <si>
    <t>ISERE (38)</t>
  </si>
  <si>
    <t>JURA (39)</t>
  </si>
  <si>
    <t>LANDES (40)</t>
  </si>
  <si>
    <t>LOIR-ET-CHER (41)</t>
  </si>
  <si>
    <t>LOIRE (42)</t>
  </si>
  <si>
    <t>HAUTE-LOIRE (43)</t>
  </si>
  <si>
    <t>LOIRE-ATLANTIQUE (44)</t>
  </si>
  <si>
    <t>LOIRET (45)</t>
  </si>
  <si>
    <t>LOT (46)</t>
  </si>
  <si>
    <t>LOT-ET-GARONNE (47)</t>
  </si>
  <si>
    <t>LOZERE (48)</t>
  </si>
  <si>
    <t>MAINE-ET-LOIRE (49)</t>
  </si>
  <si>
    <t>MANCHE (50)</t>
  </si>
  <si>
    <t>MARNE (51)</t>
  </si>
  <si>
    <t>HAUTE-MARNE (52)</t>
  </si>
  <si>
    <t>MAYENNE (53)</t>
  </si>
  <si>
    <t>MEURTHE-ET-MOSELLE (54)</t>
  </si>
  <si>
    <t>MEUSE (55)</t>
  </si>
  <si>
    <t>MORBIHAN (56)</t>
  </si>
  <si>
    <t>MOSELLE (57)</t>
  </si>
  <si>
    <t>NIEVRE (58)</t>
  </si>
  <si>
    <t>PAS-DE-CALAIS (59)</t>
  </si>
  <si>
    <t>OISE (60)</t>
  </si>
  <si>
    <t>ORNE (61)</t>
  </si>
  <si>
    <t>PAS-DE-CALAIS (62)</t>
  </si>
  <si>
    <t>PUY-DE-DOME (63)</t>
  </si>
  <si>
    <t>PYRENEES-ATLANTIQUES (64)</t>
  </si>
  <si>
    <t>HAUTES-PYRENEES (65)</t>
  </si>
  <si>
    <t>PYRENEES-ORIENTALES (66)</t>
  </si>
  <si>
    <t>BAS-RHIN (67)</t>
  </si>
  <si>
    <t>HAUT-RHIN (68)</t>
  </si>
  <si>
    <t>RHONE (69)</t>
  </si>
  <si>
    <t>HAUTE-SAONE (70)</t>
  </si>
  <si>
    <t>SAONE-ET-LOIRE (71)</t>
  </si>
  <si>
    <t>SARTHE (72)</t>
  </si>
  <si>
    <t>SAVOIE (73)</t>
  </si>
  <si>
    <t>HAUTE-SAVOIE (74)</t>
  </si>
  <si>
    <t>IDF</t>
  </si>
  <si>
    <t>PARIS (75)</t>
  </si>
  <si>
    <t>SEINE-MARITIME (76)</t>
  </si>
  <si>
    <t>SEINE-ET-MARNE (77)</t>
  </si>
  <si>
    <t>YVELINES (78)</t>
  </si>
  <si>
    <t>DEUX-SEVRES (79)</t>
  </si>
  <si>
    <t>SOMME (80)</t>
  </si>
  <si>
    <t>TARN (81)</t>
  </si>
  <si>
    <t>TARN-ET-GARONNE (82)</t>
  </si>
  <si>
    <t>VAR (83)</t>
  </si>
  <si>
    <t>VAUCLUSE (84)</t>
  </si>
  <si>
    <t>VENDEE (85)</t>
  </si>
  <si>
    <t>VIENNE (86)</t>
  </si>
  <si>
    <t>HAUTE-VIENNE (87)</t>
  </si>
  <si>
    <t>VOSGES (88)</t>
  </si>
  <si>
    <t>YONNE (89)</t>
  </si>
  <si>
    <t>TERRITOIRE-DE-BELFORT (90)</t>
  </si>
  <si>
    <t>ESSONNE (91)</t>
  </si>
  <si>
    <t>HAUTS-DE-SEINE (92)</t>
  </si>
  <si>
    <t>SEINE-SAINT-DENIS (93)</t>
  </si>
  <si>
    <t>VAL-DE-MARNE (94)</t>
  </si>
  <si>
    <t>VAL-D'OISE (95)</t>
  </si>
  <si>
    <t>GUADELOUPE (971)</t>
  </si>
  <si>
    <t>MARTINIQUE (972)</t>
  </si>
  <si>
    <t>GUYANE (973)</t>
  </si>
  <si>
    <t>LA-REUNION (974)</t>
  </si>
  <si>
    <t>MAYOTTE (976)</t>
  </si>
  <si>
    <t>5</t>
  </si>
  <si>
    <t>Délégation</t>
  </si>
  <si>
    <t>Catégorie</t>
  </si>
  <si>
    <t>I. Analyse de l’environnement externe de la direction</t>
  </si>
  <si>
    <t>1.1. Quelles sont, selon vous, les principales caractéristiques du département ?</t>
  </si>
  <si>
    <t>Combien identifiez vous de bassins de vie/emplois dans votre département (zones urbaines et périurbaines) ?</t>
  </si>
  <si>
    <t>Combien identifiez vous de zones rurales à faible densité démographique dans votre département ?</t>
  </si>
  <si>
    <t>Le département connaît une dynamique démographique globale :</t>
  </si>
  <si>
    <t>Nombre de zones à la hausse :</t>
  </si>
  <si>
    <t>Nombre de zones à la baisse :</t>
  </si>
  <si>
    <t>Le département connaît au niveau des usagers profesionnels (entreprises et tiers de confiance)</t>
  </si>
  <si>
    <t>une dynamique démographique globale :</t>
  </si>
  <si>
    <t>Existe-t-il des ZUS ?</t>
  </si>
  <si>
    <t>Combien :</t>
  </si>
  <si>
    <t>Existe-t-il des ZRR ?</t>
  </si>
  <si>
    <t>Existe-t-il des zones de montagne ?</t>
  </si>
  <si>
    <t>Existe-t-il des "zones blanches" numériques ?</t>
  </si>
  <si>
    <t>Existe-t-il des zones frontalières ?</t>
  </si>
  <si>
    <t>1.2. Quelles sont, selon vous, les principales caractéristiques du tissu fiscal de votre département ?</t>
  </si>
  <si>
    <t xml:space="preserve">Synthèse du tissu fiscal des particuliers : </t>
  </si>
  <si>
    <t xml:space="preserve">Synthèse du tissu fiscal des professionnels : </t>
  </si>
  <si>
    <t>Une très forte concentration industrielle autour de la métropole portée par Airbus et l'aérospatiale qui bénéficie à un tissu de PME sous traitantes important et dynamique. Zone qui se développe à l'est de Toulouse avec des entreprises de nouvelles technologies. Le reste du département est quasi intégralement composé de zones rurales autour de petites villes. Une zone touristique (thermalisme et ski) existante.</t>
  </si>
  <si>
    <t>1.3. Quelles sont, selon vous, les pratiques et attentes des usagers dans votre département ?</t>
  </si>
  <si>
    <t xml:space="preserve">1.3.1. Pour les particuliers urbains : </t>
  </si>
  <si>
    <t>Quelle est, selon vous, la hiérarchie des principaux canaux utilisés ?</t>
  </si>
  <si>
    <t>Cette pratique est-elle sous forme de...</t>
  </si>
  <si>
    <t>Quelle est, selon vous, la hiérarchie des principales attentes ?</t>
  </si>
  <si>
    <t>Si "Autre", explicitez :</t>
  </si>
  <si>
    <t>Vision assiette - recouvrement</t>
  </si>
  <si>
    <t>1.3.2. Pour les particuliers ruraux :</t>
  </si>
  <si>
    <t>1.3.3. Pour les usagers professionnels (entreprises et tiers de confiance) urbains :</t>
  </si>
  <si>
    <t>Réactivité et traitement en ligne maximum</t>
  </si>
  <si>
    <t>1.3.4. Pour les usagers professionnels (entreprises et tiers de confiance) ruraux :</t>
  </si>
  <si>
    <t xml:space="preserve">1.3.5. Pour les collectivités locales et les partenaires urbains : </t>
  </si>
  <si>
    <t>1.3.6. Pour les collectivités locales et les partenaires ruraux :</t>
  </si>
  <si>
    <t xml:space="preserve">les élus revendiquent le maintien des effectifs </t>
  </si>
  <si>
    <t>II. Analyse du réseau territorial</t>
  </si>
  <si>
    <t>2.1. Quel constat faîtes-vous sur le maillage actuel de votre direction et de son réseau ?</t>
  </si>
  <si>
    <t>Le maillage répond t-il aux attentes et pratiques des usagers particuliers urbains ?</t>
  </si>
  <si>
    <t>Le maillage répond t-il aux attentes et pratiques des usagers particuliers ruraux ?</t>
  </si>
  <si>
    <t>Le maillage répond t-il aux attentes et pratiques des usagers professionnels urbains ?</t>
  </si>
  <si>
    <t>Le maillage répond t-il aux attentes et pratiques des usagers professionnels ruraux ?</t>
  </si>
  <si>
    <t>Le maillage répond t-il aux attentes et pratiques des usagers collectivités locales urbaines ?</t>
  </si>
  <si>
    <t>Le maillage répond t-il aux attentes et pratiques des usagers collectivités locales rurales ?</t>
  </si>
  <si>
    <t>2.2. Quel est l’impact de l’évolution des cartes intercommunale et hospitalière sur le maillage ?</t>
  </si>
  <si>
    <t>Combien avez-vous d'EPCI à fiscalité propre dans votre département ?</t>
  </si>
  <si>
    <t>Combien avez-vous de postes SPL à compétence communale dans votre département ?</t>
  </si>
  <si>
    <t>Avez-vous des EPCI à fiscalité propre supra départementaux ?</t>
  </si>
  <si>
    <t>Etes-vous concerné par la création d'une métropole ?</t>
  </si>
  <si>
    <t>Le périmètre de compétence des postes SPL correspond-il à celui des EPCI à fiscalité propre?</t>
  </si>
  <si>
    <t>Une réorganisation hospitalière est-elle engagée dans votre département ?</t>
  </si>
  <si>
    <t>Combien d'hôpitaux (hors EPSMS) comprendra votre département à terme ?</t>
  </si>
  <si>
    <t>Combien de postes SPL s'occupent actuellement d'une mission hospitalière dans votre département ?</t>
  </si>
  <si>
    <t>Existe-t-il un Centre hospitalier certifiable dans votre département ?</t>
  </si>
  <si>
    <t>Le point 2.2. est-il plutôt un point fort ou un point faible ?</t>
  </si>
  <si>
    <t>2.3. Quel est l’avancement des réformes des structures dans votre département ?</t>
  </si>
  <si>
    <t>La réforme SIP-CDIF est-elle aboutie dans votre département ?</t>
  </si>
  <si>
    <t>La mise en place du GFU est-elle finalisée ?</t>
  </si>
  <si>
    <t>2.4. Quelle est la situation RH dans le département ?</t>
  </si>
  <si>
    <t>Avez-vous des RAN peu attractives, en déficit structurel d’effectif ?</t>
  </si>
  <si>
    <t>Si oui, pourquoi ?</t>
  </si>
  <si>
    <t>Avez-vous des besoins récurrents d'intervention de l'équipe de renfort sur certains postes ?</t>
  </si>
  <si>
    <t>Sur combien de "postes fragiles" ?</t>
  </si>
  <si>
    <t>Certaines communes sont-elles trop demandées dans le cadre d’un mouvement de mutation ?</t>
  </si>
  <si>
    <t>Le résultat du tableau de bord de veille sociale (TBVS) est-il plutôt favorable ? [1 (faible) / 2 / 3 / 4 (fort)]</t>
  </si>
  <si>
    <t>Le point 2.4. est-il plutôt un point fort ou un point faible ?</t>
  </si>
  <si>
    <t>2.5. Quelle est l’analyse de la soutenabilité budgétaire de votre direction et de son réseau ?</t>
  </si>
  <si>
    <t>Avez-vous besoin de retrouver des marges de manœuvre sur le budget pour finir l’exercice ?</t>
  </si>
  <si>
    <t>Mesurez-vous les coûts par structure ?</t>
  </si>
  <si>
    <t>Si non, cela vous paraît-il nécessaire ?</t>
  </si>
  <si>
    <t>Le point 2.5. est-il plutôt un point fort ou un point faible ?</t>
  </si>
  <si>
    <t>2.6. Quelle est la situation immobilière du réseau ?</t>
  </si>
  <si>
    <t>Considérez-vous que :</t>
  </si>
  <si>
    <t>Avez-vous des « points noirs immobiliers » ?</t>
  </si>
  <si>
    <t>Si oui, combien :</t>
  </si>
  <si>
    <t>Le niveau de sécurité est-il suffisant dans les postes comptables ?</t>
  </si>
  <si>
    <t>Quel est le taux de vétusté de l'immobilier ?</t>
  </si>
  <si>
    <t>Le coût de l’immobilier est-il une contrainte forte dans le budget de votre direction ?</t>
  </si>
  <si>
    <t>Quelle est la part approximative du locatif dans votre budget ?</t>
  </si>
  <si>
    <t>Existe-t-il encore des marges de manœuvre en terme de densification ?</t>
  </si>
  <si>
    <t>Quel est la surface utile nette (SUN) moyenne ?</t>
  </si>
  <si>
    <t>Le point 2.6. est-il plutôt un point fort ou un point faible ?</t>
  </si>
  <si>
    <t>2.7. Y-a-t-il des synergies à développer s’agissant des métiers ?</t>
  </si>
  <si>
    <t xml:space="preserve">  </t>
  </si>
  <si>
    <t>Le point 2.7. est-il plutôt un point fort ou un point faible ?</t>
  </si>
  <si>
    <t>2.8. Comment jugez-vous le réseau de votre département ?</t>
  </si>
  <si>
    <t xml:space="preserve">2.8.1. Pour les particuliers urbains : </t>
  </si>
  <si>
    <t>Selon vous et au regard de la hiérarchie des principales attentes de ces usagers, votre réseau est :</t>
  </si>
  <si>
    <t>En quoi ?</t>
  </si>
  <si>
    <t>2.8.2. Pour les particuliers ruraux :</t>
  </si>
  <si>
    <t>2.8.3. Pour les usagers professionnels (entreprises et tiers de confiance) urbains :</t>
  </si>
  <si>
    <t>2.8.4. Pour les usagers professionnels (entreprises et tiers de confiance) ruraux :</t>
  </si>
  <si>
    <t xml:space="preserve">2.8.5. Pour les collectivités locales urbaines : </t>
  </si>
  <si>
    <t>2.8.6. Pour les collectivités locales rurales :</t>
  </si>
  <si>
    <t>2.8.7. Appréciation générale du réseau :</t>
  </si>
  <si>
    <t>Selon vous et dans le cadre d'une approche globale, votre réseau est :</t>
  </si>
  <si>
    <t>III. Contexte politique et social</t>
  </si>
  <si>
    <t>3.1. Quelle est la  position du préfet sur le principe de l’adaptation des structures et du réseau ?</t>
  </si>
  <si>
    <t>Avez-vous prévu un espace de dialogue régulier avec le préfet sur ces questions ?</t>
  </si>
  <si>
    <t>Nombre total de projets de restucturation qui lui ont été soumis ces cinq dernières années</t>
  </si>
  <si>
    <t>Nombre total de projets de restucturation qui ont recueilli un avis défavorable ces cinq dernières années</t>
  </si>
  <si>
    <t>Le point 3.1. est-il plutôt un point fort ou un point faible ?</t>
  </si>
  <si>
    <t>3.2. Quelle est la réceptivité des élus locaux vis-à-vis des restructurations du réseau ?</t>
  </si>
  <si>
    <t>Pour les élus urbains :</t>
  </si>
  <si>
    <t xml:space="preserve">Même si pour le secteur local il peut y avoir des tensions </t>
  </si>
  <si>
    <t>Pour les élus ruraux :</t>
  </si>
  <si>
    <t>Le point 3.2. est-il plutôt un point fort ou un point faible ?</t>
  </si>
  <si>
    <t>3.3. Quelle est la position des partenaires institutionnels (CDC, CCI, Chambres des métiers, Chambre</t>
  </si>
  <si>
    <t>d'agriculture, Chambre des notaires, Ordre des experts comptables...) vis-à-vis de l’évolution du réseau ?</t>
  </si>
  <si>
    <t>Le point 3.3. est-il plutôt un point fort ou un point faible ?</t>
  </si>
  <si>
    <t>Augmentation constante des entrants. En 2030 la population aura augmenté de 384 000 personnes. Densification du centre ville et des villes en proches et maintenant plus lointaines banlieues de TOULOUSE. Développement important au Nord et au Sud de la métropole.Tertiaire prépondérant. Stabilisation ou légère hausse des populations dans le Comminges et les zones de montagne.</t>
  </si>
  <si>
    <t>amiante et chauffage défectueux</t>
  </si>
  <si>
    <t>Le Préfet montre une approche favorable, raisonnée et pragmatique aux évolutions du réseau qu'il souhaite voir mise en œuvre en liaison étroite avec son administration.</t>
  </si>
  <si>
    <t xml:space="preserve">Un pôle urbain qui couvre 2/3 du département, très attractif et dynamique qui connaît un important développement autour de la métropole toulousaine notamment au Nord vers Montauban et au Sud ( Revel  Muret Volvestre). Un pôle professionnel plus en retrait au sud ouest du département (Comminges). Deux zones rurales au sud ouest du département , sur le contrefort pyrénéen et sur la zone de montagne frontalière </t>
  </si>
  <si>
    <t>Les SIP sont de taille suffisante, des services présents sont en ZUS mais il est noté une sous couverture au nord de l'agglomération de Toulouse en l'absence de SIP et des PNC à proximité de SIP permettant de rechercher une autre organisation du recouvrement de l'impôt des particuliers</t>
  </si>
  <si>
    <t>La couverture du territoire pour les usagers professionnels est correcte et doit être maintenue notamment au sud du département (Saint Gaudens et Muret).</t>
  </si>
  <si>
    <t xml:space="preserve">Au regard de la notion de proximité, le réseau actuel répond aux attentes des divers usagers, même s'il mériterait des adaptations permettant d'obtenir des économies d'échelles et de meilleures marges de manoeuvre en matière de gestion du personnel. </t>
  </si>
  <si>
    <t xml:space="preserve">Ces partenaires sont très attentifs aux conditions d'exercice des missions et à la qualité du service les concernant même si elles se traduisent par des économies et une gestion différente des moyens. </t>
  </si>
  <si>
    <t xml:space="preserve">Pas totalement adapté à la nouvelle métropole, eu égard à la forte et continue croissance démographique, même si la qualité du service actuelle est globalement satisfaisante </t>
  </si>
  <si>
    <t xml:space="preserve">le périmètre de compétence des EPCI correspond avec le périmètre des trésoreries  rurales sauf pour 2 trésoreries (TARN &amp; GIROU, ST LYS) - pas de regroupement d'intercom - Par contre pas de cohérence en périphérie de Toulouse . Secteur Hopital : 1 CH Spécialisé psychiatrie, 5 Hopitaux généraux dont 3 sans chirugie uniquement consultations et long séjour. </t>
  </si>
  <si>
    <t>La couverture géographique assuré par le réseau de SIE est parfaitement adaptée mais plusieurs structures identiques existent sur un même site alors même que certaines seront concernées par le transfert de la mission enregistrement.</t>
  </si>
  <si>
    <r>
      <t xml:space="preserve">
Bon niveau d'expertise général. Des synergies pourraient être envisagées soit par regroupement de services soit par regroupement de missions notamment, dans le cadre des travaux nationaux, dans le domaine du contrôle corrélé revenu - patrimoine, du chantier SIP-CDIF, ou de la mission enregistrement à transférer, comme la relance amiable des déclarations de succession, auprès de certains SPF  </t>
    </r>
    <r>
      <rPr>
        <i/>
        <sz val="10"/>
        <color indexed="8"/>
        <rFont val="Arial"/>
        <family val="2"/>
      </rPr>
      <t xml:space="preserve">Synergies à développer sur la gestion des hébergés des Etablissements Médicaux sociaux ( 19 en Haute-Garonne) avec la réserve de placer ainsi certains postes sous une taille critique. </t>
    </r>
  </si>
  <si>
    <r>
      <t>Une présence à St Gaudens et Muret (SIP, SPF et CDIF) mais des PNC avec des effectifs de petite taille sur les missions recouvrement et comptabilité du recouvrement. Si le réseau est jugé satisfaisant par les usagers ruraux, il est peu efficient compte tenu des contraintes de gestion qu'il génère.</t>
    </r>
    <r>
      <rPr>
        <b/>
        <i/>
        <sz val="10"/>
        <color indexed="12"/>
        <rFont val="Arial"/>
        <family val="2"/>
      </rPr>
      <t xml:space="preserve"> </t>
    </r>
  </si>
  <si>
    <t>Le coût exhaustif de chaque structure n'est  pas retranscrit en tant que tel dans l'outil. Le suivi budgétaire, effectué désormais par catégorie de dépense, continue toutefois de prendre en compte la notion de site à chaque fois que cela est possible (grâce à l'outil de suivi des fluides ou AGIM ...).
Compte tenu des baisses successives de la dotation, l'exécution du budget devient particulièrement tendue.</t>
  </si>
  <si>
    <t xml:space="preserve">L'augmentation significative et régulière de la population au nord et au sud de la métropole toulousaine milite indiscutablement en faveur de la densification du réseau périurbain de ces zones.                                                                                                                      Difficultés d'affectation sur la RAN de ST GAUDENS du fait d'une localisation géographique éloignée de Toulouse. Aussi, la direction doit-elle affecter un nombre important d'équipiers de renfort sur cette résidence.                                                                                               Le déficit structurel d'effectifs observé au plan départemental conduit à développer un plan prioritaire d'affectation des renforts. Au total 14 structures du réseau sur 71 sont identifiées comme fragiles, la mobilisation fréquente de l'équipe de renfort leur est indispensable. </t>
  </si>
  <si>
    <t>En domanial :Dans 2 immeubles, il est relevé la présence de matériaux amiantés - parfois en mauvais état de conservation-  et 1, de plus, est vétuste. Les réseaux de chauffage de 2 immeubles importants de la DRFIP sont défecteux (chaque réfection nécessiterait plusieurs centaines de milliers d'euros). Les locaux de la cité administrative de Toulouse ne sont pas aux normes actuelles et leur aménagement intérieur est vétuste.
En locatif : 5 trésoreries sont vétustes.</t>
  </si>
  <si>
    <t xml:space="preserve">Bonne couverture du territoire notamment en zone de montagne </t>
  </si>
  <si>
    <t xml:space="preserve">Très forte opposition locale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</si>
</sst>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0&quot; €&quot;_-;\-* #,##0.00&quot; €&quot;_-;_-* \-??&quot; €&quot;_-;_-@_-"/>
    <numFmt numFmtId="166" formatCode="#,##0.00&quot;$ &quot;;\(#,##0.00&quot;$)&quot;"/>
    <numFmt numFmtId="167" formatCode="_-\ #,##0.0,\ _€_-;[Red]&quot;- &quot;#,##0.0,\ _€_-;_-&quot; - &quot;_€_-;_-@_-"/>
    <numFmt numFmtId="168" formatCode="_-* #,##0.0\ _F_-;\-* #,##0.0\ _F_-;_-* \-??\ _F_-;_-@_-"/>
    <numFmt numFmtId="169" formatCode="_-* #,##0\ _F_-;\-* #,##0\ _F_-;_-* \-??\ _F_-;_-@_-"/>
    <numFmt numFmtId="170" formatCode="#,##0.0&quot;$ &quot;;\(#,##0.0&quot;$)&quot;"/>
    <numFmt numFmtId="171" formatCode="00"/>
    <numFmt numFmtId="172" formatCode="&quot;Vrai&quot;;&quot;Vrai&quot;;&quot;Faux&quot;"/>
    <numFmt numFmtId="173" formatCode="&quot;Actif&quot;;&quot;Actif&quot;;&quot;Inactif&quot;"/>
  </numFmts>
  <fonts count="38">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0"/>
      <name val="MS Sans Serif"/>
      <family val="2"/>
    </font>
    <font>
      <b/>
      <sz val="10"/>
      <name val="MS Sans Serif"/>
      <family val="2"/>
    </font>
    <font>
      <sz val="11"/>
      <color indexed="60"/>
      <name val="Calibri"/>
      <family val="2"/>
    </font>
    <font>
      <sz val="9"/>
      <color indexed="9"/>
      <name val="Geneva"/>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0"/>
      <name val="Arial"/>
      <family val="2"/>
    </font>
    <font>
      <b/>
      <sz val="11"/>
      <name val="Arial"/>
      <family val="2"/>
    </font>
    <font>
      <b/>
      <sz val="12"/>
      <name val="Arial"/>
      <family val="2"/>
    </font>
    <font>
      <b/>
      <sz val="16"/>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8"/>
      <name val="Arial"/>
      <family val="2"/>
    </font>
    <font>
      <i/>
      <sz val="8"/>
      <name val="Arial"/>
      <family val="2"/>
    </font>
    <font>
      <sz val="10"/>
      <color indexed="9"/>
      <name val="Arial"/>
      <family val="2"/>
    </font>
    <font>
      <b/>
      <sz val="14"/>
      <color indexed="9"/>
      <name val="Arial"/>
      <family val="2"/>
    </font>
    <font>
      <sz val="10"/>
      <color indexed="8"/>
      <name val="Arial"/>
      <family val="2"/>
    </font>
    <font>
      <i/>
      <sz val="10"/>
      <color indexed="8"/>
      <name val="Arial"/>
      <family val="2"/>
    </font>
    <font>
      <sz val="10"/>
      <color indexed="10"/>
      <name val="Arial"/>
      <family val="2"/>
    </font>
    <font>
      <sz val="8"/>
      <name val="Tahoma"/>
      <family val="2"/>
    </font>
    <font>
      <b/>
      <i/>
      <sz val="10"/>
      <color indexed="12"/>
      <name val="Arial"/>
      <family val="2"/>
    </font>
    <font>
      <i/>
      <sz val="10"/>
      <name val="Arial"/>
      <family val="2"/>
    </font>
    <font>
      <b/>
      <sz val="18"/>
      <color indexed="62"/>
      <name val="Cambria"/>
      <family val="2"/>
    </font>
    <font>
      <b/>
      <sz val="12"/>
      <color indexed="8"/>
      <name val="Arial"/>
      <family val="0"/>
    </font>
    <font>
      <b/>
      <sz val="18"/>
      <color theme="3"/>
      <name val="Cambri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15"/>
        <bgColor indexed="64"/>
      </patternFill>
    </fill>
    <fill>
      <patternFill patternType="solid">
        <fgColor indexed="55"/>
        <bgColor indexed="64"/>
      </patternFill>
    </fill>
    <fill>
      <patternFill patternType="solid">
        <fgColor indexed="12"/>
        <bgColor indexed="64"/>
      </patternFill>
    </fill>
  </fills>
  <borders count="3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hair">
        <color indexed="8"/>
      </left>
      <right style="hair">
        <color indexed="8"/>
      </right>
      <top style="thin">
        <color indexed="8"/>
      </top>
      <bottom style="hair">
        <color indexed="8"/>
      </bottom>
    </border>
    <border>
      <left style="hair">
        <color indexed="8"/>
      </left>
      <right style="hair">
        <color indexed="8"/>
      </right>
      <top style="hair">
        <color indexed="8"/>
      </top>
      <bottom style="hair">
        <color indexed="8"/>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hair">
        <color indexed="8"/>
      </top>
      <bottom style="hair">
        <color indexed="8"/>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color indexed="63"/>
      </left>
      <right>
        <color indexed="63"/>
      </right>
      <top style="thin">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style="hair">
        <color indexed="8"/>
      </top>
      <bottom style="hair">
        <color indexed="8"/>
      </bottom>
    </border>
    <border>
      <left style="thin">
        <color indexed="8"/>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style="thin">
        <color indexed="8"/>
      </right>
      <top>
        <color indexed="63"/>
      </top>
      <bottom style="hair">
        <color indexed="8"/>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164" fontId="0" fillId="0" borderId="0">
      <alignment/>
      <protection locked="0"/>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Alignment="0" applyProtection="0"/>
    <xf numFmtId="14" fontId="0" fillId="0" borderId="0" applyFill="0" applyBorder="0" applyProtection="0">
      <alignment horizontal="center" vertical="center"/>
    </xf>
    <xf numFmtId="0" fontId="6" fillId="7" borderId="1" applyNumberFormat="0" applyAlignment="0" applyProtection="0"/>
    <xf numFmtId="165" fontId="0" fillId="0" borderId="0" applyFill="0" applyBorder="0" applyAlignment="0" applyProtection="0"/>
    <xf numFmtId="0" fontId="0" fillId="0" borderId="0">
      <alignment/>
      <protection/>
    </xf>
    <xf numFmtId="3" fontId="0" fillId="0" borderId="0" applyFill="0" applyBorder="0" applyAlignment="0" applyProtection="0"/>
    <xf numFmtId="0" fontId="0" fillId="4" borderId="4" applyNumberFormat="0" applyAlignment="0">
      <protection/>
    </xf>
    <xf numFmtId="0" fontId="7" fillId="3" borderId="0" applyNumberFormat="0" applyBorder="0" applyAlignment="0" applyProtection="0"/>
    <xf numFmtId="0" fontId="0" fillId="22" borderId="5" applyNumberFormat="0" applyAlignment="0" applyProtection="0"/>
    <xf numFmtId="43" fontId="0" fillId="0" borderId="0" applyFill="0" applyBorder="0" applyAlignment="0" applyProtection="0"/>
    <xf numFmtId="41" fontId="0" fillId="0" borderId="0" applyFill="0" applyBorder="0" applyAlignment="0" applyProtection="0"/>
    <xf numFmtId="166" fontId="0" fillId="0" borderId="0" applyFill="0" applyBorder="0" applyAlignment="0" applyProtection="0"/>
    <xf numFmtId="0" fontId="8" fillId="0" borderId="0">
      <alignment/>
      <protection locked="0"/>
    </xf>
    <xf numFmtId="167"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0" fillId="0" borderId="0">
      <alignment/>
      <protection/>
    </xf>
    <xf numFmtId="0" fontId="9" fillId="23" borderId="0">
      <alignment/>
      <protection/>
    </xf>
    <xf numFmtId="0" fontId="10" fillId="22" borderId="0" applyNumberFormat="0" applyBorder="0" applyAlignment="0" applyProtection="0"/>
    <xf numFmtId="0" fontId="11" fillId="0" borderId="0">
      <alignment/>
      <protection locked="0"/>
    </xf>
    <xf numFmtId="10" fontId="8" fillId="0" borderId="0">
      <alignment/>
      <protection/>
    </xf>
    <xf numFmtId="168" fontId="0" fillId="0" borderId="0">
      <alignment/>
      <protection locked="0"/>
    </xf>
    <xf numFmtId="169" fontId="0" fillId="0" borderId="0">
      <alignment/>
      <protection locked="0"/>
    </xf>
    <xf numFmtId="170" fontId="0" fillId="0" borderId="0">
      <alignment/>
      <protection locked="0"/>
    </xf>
    <xf numFmtId="9" fontId="0" fillId="0" borderId="0" applyFill="0" applyBorder="0" applyAlignment="0" applyProtection="0"/>
    <xf numFmtId="0" fontId="12" fillId="4" borderId="0" applyNumberFormat="0" applyBorder="0" applyAlignment="0" applyProtection="0"/>
    <xf numFmtId="0" fontId="13" fillId="20" borderId="6" applyNumberFormat="0" applyAlignment="0" applyProtection="0"/>
    <xf numFmtId="0" fontId="14" fillId="0" borderId="0" applyNumberFormat="0" applyFill="0" applyBorder="0" applyAlignment="0" applyProtection="0"/>
    <xf numFmtId="0" fontId="37" fillId="0" borderId="0" applyNumberFormat="0" applyFill="0" applyBorder="0" applyAlignment="0" applyProtection="0"/>
    <xf numFmtId="0" fontId="15" fillId="0" borderId="0" applyNumberFormat="0" applyFill="0" applyBorder="0" applyAlignment="0" applyProtection="0"/>
    <xf numFmtId="0" fontId="20" fillId="0" borderId="7"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0" applyNumberFormat="0" applyFill="0" applyBorder="0" applyAlignment="0" applyProtection="0"/>
    <xf numFmtId="0" fontId="16" fillId="24" borderId="0" applyNumberFormat="0" applyBorder="0">
      <alignment vertical="center"/>
      <protection/>
    </xf>
    <xf numFmtId="0" fontId="17" fillId="7" borderId="10" applyNumberFormat="0">
      <alignment horizontal="center" vertical="center"/>
      <protection/>
    </xf>
    <xf numFmtId="0" fontId="18" fillId="8" borderId="0" applyNumberFormat="0" applyBorder="0">
      <alignment horizontal="center" vertical="center" wrapText="1"/>
      <protection/>
    </xf>
    <xf numFmtId="0" fontId="19" fillId="8" borderId="0" applyNumberFormat="0" applyBorder="0">
      <alignment horizontal="center" vertical="center" wrapText="1"/>
      <protection/>
    </xf>
    <xf numFmtId="0" fontId="23" fillId="0" borderId="11" applyNumberFormat="0" applyFill="0" applyAlignment="0" applyProtection="0"/>
    <xf numFmtId="0" fontId="24" fillId="25" borderId="12" applyNumberFormat="0" applyAlignment="0" applyProtection="0"/>
  </cellStyleXfs>
  <cellXfs count="68">
    <xf numFmtId="0" fontId="0" fillId="0" borderId="0" xfId="0" applyAlignment="1">
      <alignment/>
    </xf>
    <xf numFmtId="0" fontId="25" fillId="0" borderId="0" xfId="0" applyFont="1" applyAlignment="1">
      <alignment/>
    </xf>
    <xf numFmtId="0" fontId="26" fillId="0" borderId="0" xfId="0" applyFont="1" applyAlignment="1">
      <alignment/>
    </xf>
    <xf numFmtId="0" fontId="0" fillId="0" borderId="0" xfId="0" applyFont="1" applyAlignment="1">
      <alignment/>
    </xf>
    <xf numFmtId="0" fontId="0" fillId="0" borderId="0" xfId="0" applyAlignment="1">
      <alignment wrapText="1"/>
    </xf>
    <xf numFmtId="0" fontId="27" fillId="26" borderId="13" xfId="0" applyFont="1" applyFill="1" applyBorder="1" applyAlignment="1">
      <alignment/>
    </xf>
    <xf numFmtId="0" fontId="27" fillId="26" borderId="14" xfId="0" applyFont="1" applyFill="1" applyBorder="1" applyAlignment="1">
      <alignment/>
    </xf>
    <xf numFmtId="0" fontId="28" fillId="26" borderId="14" xfId="0" applyFont="1" applyFill="1" applyBorder="1" applyAlignment="1">
      <alignment horizontal="center"/>
    </xf>
    <xf numFmtId="0" fontId="27" fillId="26" borderId="15" xfId="0" applyFont="1" applyFill="1" applyBorder="1" applyAlignment="1">
      <alignment/>
    </xf>
    <xf numFmtId="0" fontId="0" fillId="0" borderId="0" xfId="0" applyFill="1" applyAlignment="1">
      <alignment/>
    </xf>
    <xf numFmtId="171" fontId="0" fillId="0" borderId="16" xfId="0" applyNumberFormat="1" applyFont="1" applyFill="1" applyBorder="1" applyAlignment="1" applyProtection="1">
      <alignment horizontal="center"/>
      <protection/>
    </xf>
    <xf numFmtId="0" fontId="0" fillId="20" borderId="0" xfId="0" applyFill="1" applyAlignment="1">
      <alignment/>
    </xf>
    <xf numFmtId="0" fontId="0" fillId="0" borderId="16" xfId="0" applyFill="1" applyBorder="1" applyAlignment="1">
      <alignment horizontal="center"/>
    </xf>
    <xf numFmtId="0" fontId="0" fillId="0" borderId="17" xfId="0" applyFont="1" applyBorder="1" applyAlignment="1">
      <alignment/>
    </xf>
    <xf numFmtId="0" fontId="0" fillId="0" borderId="18" xfId="0" applyFill="1" applyBorder="1" applyAlignment="1">
      <alignment/>
    </xf>
    <xf numFmtId="0" fontId="0" fillId="0" borderId="19" xfId="0" applyFill="1" applyBorder="1" applyAlignment="1">
      <alignment/>
    </xf>
    <xf numFmtId="171" fontId="0" fillId="0" borderId="20" xfId="0" applyNumberFormat="1" applyFont="1" applyFill="1" applyBorder="1" applyAlignment="1" applyProtection="1">
      <alignment horizontal="center"/>
      <protection/>
    </xf>
    <xf numFmtId="0" fontId="0" fillId="0" borderId="21" xfId="0" applyFill="1" applyBorder="1" applyAlignment="1">
      <alignment horizontal="center"/>
    </xf>
    <xf numFmtId="0" fontId="0" fillId="0" borderId="22" xfId="0" applyFont="1" applyBorder="1" applyAlignment="1">
      <alignment/>
    </xf>
    <xf numFmtId="0" fontId="0" fillId="0" borderId="23" xfId="0" applyFill="1" applyBorder="1" applyAlignment="1">
      <alignment/>
    </xf>
    <xf numFmtId="0" fontId="0" fillId="0" borderId="10" xfId="0" applyFill="1" applyBorder="1" applyAlignment="1">
      <alignment/>
    </xf>
    <xf numFmtId="0" fontId="0" fillId="0" borderId="17" xfId="0" applyFont="1" applyFill="1" applyBorder="1" applyAlignment="1">
      <alignment/>
    </xf>
    <xf numFmtId="0" fontId="0" fillId="0" borderId="24" xfId="0" applyFont="1" applyFill="1" applyBorder="1" applyAlignment="1">
      <alignment/>
    </xf>
    <xf numFmtId="0" fontId="0" fillId="0" borderId="25" xfId="0" applyFill="1" applyBorder="1" applyAlignment="1">
      <alignment/>
    </xf>
    <xf numFmtId="0" fontId="0" fillId="0" borderId="20" xfId="0" applyFill="1" applyBorder="1" applyAlignment="1">
      <alignment horizontal="center"/>
    </xf>
    <xf numFmtId="0" fontId="0" fillId="0" borderId="24" xfId="0" applyFont="1" applyBorder="1" applyAlignment="1">
      <alignment/>
    </xf>
    <xf numFmtId="0" fontId="0" fillId="0" borderId="26" xfId="0" applyFill="1" applyBorder="1" applyAlignment="1">
      <alignment/>
    </xf>
    <xf numFmtId="0" fontId="29" fillId="0" borderId="21" xfId="0" applyFont="1" applyFill="1" applyBorder="1" applyAlignment="1">
      <alignment horizontal="left" wrapText="1"/>
    </xf>
    <xf numFmtId="0" fontId="0" fillId="0" borderId="22" xfId="0" applyFont="1" applyFill="1" applyBorder="1" applyAlignment="1">
      <alignment/>
    </xf>
    <xf numFmtId="0" fontId="0" fillId="0" borderId="27" xfId="0" applyFont="1" applyFill="1" applyBorder="1" applyAlignment="1">
      <alignment/>
    </xf>
    <xf numFmtId="0" fontId="0" fillId="0" borderId="21" xfId="0" applyFont="1" applyFill="1" applyBorder="1" applyAlignment="1">
      <alignment/>
    </xf>
    <xf numFmtId="0" fontId="0" fillId="0" borderId="20" xfId="0" applyFont="1" applyFill="1" applyBorder="1" applyAlignment="1">
      <alignment/>
    </xf>
    <xf numFmtId="0" fontId="0" fillId="0" borderId="16" xfId="0" applyFont="1" applyFill="1" applyBorder="1" applyAlignment="1">
      <alignment/>
    </xf>
    <xf numFmtId="0" fontId="0" fillId="0" borderId="28" xfId="0" applyFont="1" applyFill="1" applyBorder="1" applyAlignment="1">
      <alignment/>
    </xf>
    <xf numFmtId="0" fontId="0" fillId="0" borderId="29" xfId="0" applyFill="1" applyBorder="1" applyAlignment="1">
      <alignment/>
    </xf>
    <xf numFmtId="0" fontId="29" fillId="0" borderId="20" xfId="0" applyFont="1" applyFill="1" applyBorder="1" applyAlignment="1">
      <alignment horizontal="left" wrapText="1"/>
    </xf>
    <xf numFmtId="0" fontId="17" fillId="8" borderId="30" xfId="0" applyFont="1" applyFill="1" applyBorder="1" applyAlignment="1">
      <alignment horizontal="center" vertical="center"/>
    </xf>
    <xf numFmtId="0" fontId="17" fillId="0" borderId="30" xfId="0" applyFont="1" applyBorder="1" applyAlignment="1">
      <alignment horizontal="center" vertical="center"/>
    </xf>
    <xf numFmtId="0" fontId="17" fillId="8" borderId="30" xfId="0" applyNumberFormat="1" applyFont="1" applyFill="1" applyBorder="1" applyAlignment="1">
      <alignment horizontal="center" vertical="center"/>
    </xf>
    <xf numFmtId="0" fontId="17" fillId="20" borderId="13" xfId="0" applyFont="1" applyFill="1" applyBorder="1" applyAlignment="1">
      <alignment/>
    </xf>
    <xf numFmtId="0" fontId="0" fillId="20" borderId="14" xfId="0" applyFill="1" applyBorder="1" applyAlignment="1">
      <alignment/>
    </xf>
    <xf numFmtId="0" fontId="0" fillId="20" borderId="15" xfId="0" applyFill="1" applyBorder="1" applyAlignment="1">
      <alignment/>
    </xf>
    <xf numFmtId="0" fontId="0" fillId="0" borderId="0" xfId="0" applyAlignment="1" applyProtection="1">
      <alignment/>
      <protection/>
    </xf>
    <xf numFmtId="0" fontId="0" fillId="20" borderId="30" xfId="0" applyFill="1" applyBorder="1" applyAlignment="1" applyProtection="1">
      <alignment horizontal="center"/>
      <protection locked="0"/>
    </xf>
    <xf numFmtId="0" fontId="0" fillId="20" borderId="30" xfId="0" applyFont="1" applyFill="1" applyBorder="1" applyAlignment="1" applyProtection="1">
      <alignment horizontal="center"/>
      <protection locked="0"/>
    </xf>
    <xf numFmtId="0" fontId="0" fillId="0" borderId="0" xfId="0" applyFont="1" applyAlignment="1">
      <alignment/>
    </xf>
    <xf numFmtId="0" fontId="0" fillId="0" borderId="0" xfId="0" applyBorder="1" applyAlignment="1">
      <alignment horizontal="left" vertical="top" wrapText="1"/>
    </xf>
    <xf numFmtId="0" fontId="0" fillId="0" borderId="0" xfId="0" applyAlignment="1">
      <alignment horizontal="left"/>
    </xf>
    <xf numFmtId="0" fontId="0" fillId="0" borderId="0" xfId="0" applyBorder="1" applyAlignment="1">
      <alignment/>
    </xf>
    <xf numFmtId="0" fontId="0" fillId="0" borderId="0" xfId="0" applyBorder="1" applyAlignment="1">
      <alignment horizontal="left"/>
    </xf>
    <xf numFmtId="0" fontId="27" fillId="0" borderId="0" xfId="0" applyFont="1" applyAlignment="1" applyProtection="1">
      <alignment/>
      <protection locked="0"/>
    </xf>
    <xf numFmtId="0" fontId="31" fillId="0" borderId="0" xfId="0" applyFont="1" applyAlignment="1">
      <alignment/>
    </xf>
    <xf numFmtId="0" fontId="27" fillId="0" borderId="0" xfId="0" applyNumberFormat="1" applyFont="1" applyAlignment="1" applyProtection="1">
      <alignment/>
      <protection locked="0"/>
    </xf>
    <xf numFmtId="10" fontId="0" fillId="20" borderId="30" xfId="0" applyNumberFormat="1" applyFill="1" applyBorder="1" applyAlignment="1" applyProtection="1">
      <alignment horizontal="center"/>
      <protection locked="0"/>
    </xf>
    <xf numFmtId="0" fontId="17" fillId="20" borderId="31" xfId="0" applyFont="1" applyFill="1" applyBorder="1" applyAlignment="1">
      <alignment/>
    </xf>
    <xf numFmtId="0" fontId="0" fillId="20" borderId="32" xfId="0" applyFill="1" applyBorder="1" applyAlignment="1">
      <alignment/>
    </xf>
    <xf numFmtId="0" fontId="0" fillId="20" borderId="33" xfId="0" applyFill="1" applyBorder="1" applyAlignment="1">
      <alignment/>
    </xf>
    <xf numFmtId="0" fontId="17" fillId="20" borderId="34" xfId="0" applyFont="1" applyFill="1" applyBorder="1" applyAlignment="1">
      <alignment/>
    </xf>
    <xf numFmtId="0" fontId="0" fillId="20" borderId="35" xfId="0" applyFill="1" applyBorder="1" applyAlignment="1">
      <alignment/>
    </xf>
    <xf numFmtId="0" fontId="0" fillId="20" borderId="36" xfId="0" applyFill="1" applyBorder="1" applyAlignment="1">
      <alignment/>
    </xf>
    <xf numFmtId="0" fontId="30" fillId="8" borderId="30" xfId="0" applyFont="1" applyFill="1" applyBorder="1" applyAlignment="1" applyProtection="1">
      <alignment horizontal="left" vertical="top" wrapText="1"/>
      <protection locked="0"/>
    </xf>
    <xf numFmtId="0" fontId="0" fillId="20" borderId="30" xfId="0" applyFont="1" applyFill="1" applyBorder="1" applyAlignment="1" applyProtection="1">
      <alignment horizontal="center"/>
      <protection locked="0"/>
    </xf>
    <xf numFmtId="0" fontId="30" fillId="8" borderId="30" xfId="0" applyFont="1" applyFill="1" applyBorder="1" applyAlignment="1" applyProtection="1">
      <alignment vertical="top" wrapText="1"/>
      <protection locked="0"/>
    </xf>
    <xf numFmtId="0" fontId="34" fillId="8" borderId="30" xfId="0" applyFont="1" applyFill="1" applyBorder="1" applyAlignment="1" applyProtection="1">
      <alignment vertical="top" wrapText="1"/>
      <protection locked="0"/>
    </xf>
    <xf numFmtId="0" fontId="18" fillId="20" borderId="30" xfId="0" applyFont="1" applyFill="1" applyBorder="1" applyAlignment="1">
      <alignment horizontal="left"/>
    </xf>
    <xf numFmtId="0" fontId="0" fillId="20" borderId="30" xfId="0" applyFill="1" applyBorder="1" applyAlignment="1" applyProtection="1">
      <alignment horizontal="center"/>
      <protection locked="0"/>
    </xf>
    <xf numFmtId="0" fontId="17" fillId="0" borderId="30" xfId="0" applyFont="1" applyBorder="1" applyAlignment="1">
      <alignment horizontal="center" vertical="center"/>
    </xf>
    <xf numFmtId="0" fontId="17" fillId="0" borderId="13" xfId="0" applyFont="1" applyBorder="1" applyAlignment="1">
      <alignment horizontal="center" vertical="center"/>
    </xf>
  </cellXfs>
  <cellStyles count="70">
    <cellStyle name="Normal" xfId="0"/>
    <cellStyle name="?_x0002_nt?_x0002_ie?_x0002_de?_x0002_ b?_x0002_ch?_x0002_d ?_x0002_re?_x0002_ k?_x0002_we?_x0002_d_x0003_?_x0002_d_x000E_?_x0002_ _x0008_?_x0002__x000E_ ?_x0002_ ‡?_x0002_i`?_x0003_N_x0013_e?_x0003_'|'?_x0002_ve?_x0002_le?_x0002_s ?_x0002_i%?_x0005_größe?_x0002_ a?_x0002_he?_x0002_on?_x0002_rt?_x0002_at?_x0002_e" xfId="15"/>
    <cellStyle name="10^-3" xfId="16"/>
    <cellStyle name="20 % - Accent1" xfId="17"/>
    <cellStyle name="20 % - Accent2" xfId="18"/>
    <cellStyle name="20 % - Accent3" xfId="19"/>
    <cellStyle name="20 % - Accent4" xfId="20"/>
    <cellStyle name="20 % - Accent5" xfId="21"/>
    <cellStyle name="20 % - Accent6" xfId="22"/>
    <cellStyle name="40 % - Accent1" xfId="23"/>
    <cellStyle name="40 % - Accent2" xfId="24"/>
    <cellStyle name="40 % - Accent3" xfId="25"/>
    <cellStyle name="40 % - Accent4" xfId="26"/>
    <cellStyle name="40 % - Accent5" xfId="27"/>
    <cellStyle name="40 % - Accent6" xfId="28"/>
    <cellStyle name="60 % - Accent1" xfId="29"/>
    <cellStyle name="60 % - Accent2" xfId="30"/>
    <cellStyle name="60 % - Accent3" xfId="31"/>
    <cellStyle name="60 % - Accent4" xfId="32"/>
    <cellStyle name="60 % - Accent5" xfId="33"/>
    <cellStyle name="60 % - Accent6" xfId="34"/>
    <cellStyle name="Accent1" xfId="35"/>
    <cellStyle name="Accent2" xfId="36"/>
    <cellStyle name="Accent3" xfId="37"/>
    <cellStyle name="Accent4" xfId="38"/>
    <cellStyle name="Accent5" xfId="39"/>
    <cellStyle name="Accent6" xfId="40"/>
    <cellStyle name="Avertissement" xfId="41"/>
    <cellStyle name="Calcul" xfId="42"/>
    <cellStyle name="Cellule liée" xfId="43"/>
    <cellStyle name="Commentaire" xfId="44"/>
    <cellStyle name="Date" xfId="45"/>
    <cellStyle name="Entrée" xfId="46"/>
    <cellStyle name="Euro" xfId="47"/>
    <cellStyle name="Excel.Chart" xfId="48"/>
    <cellStyle name="Financier0" xfId="49"/>
    <cellStyle name="Formule Interne" xfId="50"/>
    <cellStyle name="Insatisfaisant" xfId="51"/>
    <cellStyle name="Liaison Externe" xfId="52"/>
    <cellStyle name="Comma" xfId="53"/>
    <cellStyle name="Comma [0]" xfId="54"/>
    <cellStyle name="Milliers(1)" xfId="55"/>
    <cellStyle name="Milliers(2)" xfId="56"/>
    <cellStyle name="Millions [1]" xfId="57"/>
    <cellStyle name="Currency" xfId="58"/>
    <cellStyle name="Currency [0]" xfId="59"/>
    <cellStyle name="Motif" xfId="60"/>
    <cellStyle name="motif1" xfId="61"/>
    <cellStyle name="Neutre" xfId="62"/>
    <cellStyle name="Par dŽfaut" xfId="63"/>
    <cellStyle name="Pourcent(2)" xfId="64"/>
    <cellStyle name="Pourcent0" xfId="65"/>
    <cellStyle name="Pourcent1" xfId="66"/>
    <cellStyle name="Pourcent2" xfId="67"/>
    <cellStyle name="Percent" xfId="68"/>
    <cellStyle name="Satisfaisant" xfId="69"/>
    <cellStyle name="Sortie" xfId="70"/>
    <cellStyle name="Texte explicatif" xfId="71"/>
    <cellStyle name="Titre" xfId="72"/>
    <cellStyle name="Titre 1" xfId="73"/>
    <cellStyle name="Titre 1" xfId="74"/>
    <cellStyle name="Titre 2" xfId="75"/>
    <cellStyle name="Titre 3" xfId="76"/>
    <cellStyle name="Titre 4" xfId="77"/>
    <cellStyle name="Titre10" xfId="78"/>
    <cellStyle name="Titre11" xfId="79"/>
    <cellStyle name="Titre12" xfId="80"/>
    <cellStyle name="Titre16" xfId="81"/>
    <cellStyle name="Total" xfId="82"/>
    <cellStyle name="Vérification"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FDFD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0</xdr:rowOff>
    </xdr:from>
    <xdr:to>
      <xdr:col>9</xdr:col>
      <xdr:colOff>9525</xdr:colOff>
      <xdr:row>11</xdr:row>
      <xdr:rowOff>142875</xdr:rowOff>
    </xdr:to>
    <xdr:sp>
      <xdr:nvSpPr>
        <xdr:cNvPr id="1" name="Rectangle 1"/>
        <xdr:cNvSpPr>
          <a:spLocks/>
        </xdr:cNvSpPr>
      </xdr:nvSpPr>
      <xdr:spPr>
        <a:xfrm>
          <a:off x="9525" y="1038225"/>
          <a:ext cx="7191375" cy="628650"/>
        </a:xfrm>
        <a:prstGeom prst="roundRect">
          <a:avLst/>
        </a:prstGeom>
        <a:solidFill>
          <a:srgbClr val="99CCFF"/>
        </a:solidFill>
        <a:ln w="12600" cmpd="sng">
          <a:solidFill>
            <a:srgbClr val="0000FF"/>
          </a:solidFill>
          <a:headEnd type="none"/>
          <a:tailEnd type="none"/>
        </a:ln>
      </xdr:spPr>
      <xdr:txBody>
        <a:bodyPr vertOverflow="clip" wrap="square" lIns="20160" tIns="20160" rIns="20160" bIns="20160" anchor="ctr"/>
        <a:p>
          <a:pPr algn="ctr">
            <a:defRPr/>
          </a:pPr>
          <a:r>
            <a:rPr lang="en-US" cap="none" sz="1200" b="1" i="0" u="none" baseline="0">
              <a:solidFill>
                <a:srgbClr val="000000"/>
              </a:solidFill>
              <a:latin typeface="Arial"/>
              <a:ea typeface="Arial"/>
              <a:cs typeface="Arial"/>
            </a:rPr>
            <a:t>DIAGNOSTIC TERRITORIAL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68"/>
  <sheetViews>
    <sheetView showGridLines="0" tabSelected="1" zoomScalePageLayoutView="0" workbookViewId="0" topLeftCell="A13">
      <selection activeCell="A739" sqref="A739:I744"/>
    </sheetView>
  </sheetViews>
  <sheetFormatPr defaultColWidth="0" defaultRowHeight="12.75"/>
  <cols>
    <col min="1" max="1" width="11.7109375" style="0" customWidth="1"/>
    <col min="2" max="3" width="11.00390625" style="0" customWidth="1"/>
    <col min="4" max="4" width="11.140625" style="0" customWidth="1"/>
    <col min="5" max="5" width="11.00390625" style="0" customWidth="1"/>
    <col min="6" max="7" width="14.140625" style="0" customWidth="1"/>
    <col min="8" max="9" width="11.8515625" style="0" customWidth="1"/>
    <col min="10" max="10" width="0.2890625" style="0" customWidth="1"/>
    <col min="11" max="16384" width="0" style="0" hidden="1" customWidth="1"/>
  </cols>
  <sheetData>
    <row r="1" ht="12.75">
      <c r="A1" s="1" t="s">
        <v>0</v>
      </c>
    </row>
    <row r="2" ht="12.75">
      <c r="A2" s="2" t="s">
        <v>1</v>
      </c>
    </row>
    <row r="3" ht="12.75">
      <c r="A3" s="1" t="s">
        <v>2</v>
      </c>
    </row>
    <row r="4" ht="12.75">
      <c r="A4" s="3"/>
    </row>
    <row r="5" ht="12.75" customHeight="1" hidden="1">
      <c r="A5" t="str">
        <f>B122&amp;";"&amp;D122&amp;";"&amp;E122&amp;";"&amp;I122&amp;";"&amp;I128&amp;";"&amp;I130&amp;";"&amp;I132&amp;";"&amp;I134&amp;";"&amp;I136&amp;";"&amp;I139&amp;";"&amp;I141&amp;";"&amp;I143&amp;";"&amp;I145&amp;";"&amp;I147&amp;";"&amp;I149&amp;";"&amp;I151&amp;";"&amp;I153&amp;";"&amp;I155&amp;";"&amp;I157&amp;";"&amp;I159&amp;";"&amp;I161&amp;";"&amp;A164&amp;";"&amp;A182&amp;";"&amp;A192&amp;";"&amp;H206&amp;";"&amp;H208&amp;";"&amp;H210&amp;";"&amp;H212&amp;";"&amp;H216&amp;";"&amp;G220&amp;";"&amp;G222&amp;";"&amp;G224&amp;";"&amp;G226&amp;";"&amp;G228&amp;";"&amp;G230&amp;";"&amp;F232&amp;";"&amp;H239&amp;";"&amp;H241&amp;";"&amp;H243&amp;";"&amp;H245&amp;";"&amp;H249&amp;";"&amp;G253&amp;";"&amp;G255&amp;";"&amp;G257&amp;";"&amp;G259&amp;";"&amp;G261&amp;";"&amp;G263&amp;";"&amp;F265&amp;";"&amp;H272&amp;";"&amp;H274&amp;";"&amp;H276&amp;";"&amp;H278&amp;";"&amp;H282&amp;";"&amp;G286&amp;";"&amp;G288&amp;";"&amp;G290&amp;";"&amp;G292&amp;";"&amp;G294&amp;";"&amp;G296&amp;";"&amp;F298&amp;";"&amp;H305&amp;";"&amp;H307&amp;";"&amp;H309&amp;";"&amp;H311&amp;";"&amp;H315&amp;";"&amp;G319&amp;";"&amp;G321&amp;";"&amp;G323&amp;";"&amp;G325&amp;";"&amp;G327&amp;";"&amp;G329&amp;";"&amp;F331&amp;";"&amp;H338&amp;";"&amp;H340&amp;";"&amp;H342&amp;";"&amp;H344&amp;";"&amp;H348&amp;";"&amp;G352&amp;";"&amp;G354&amp;";"&amp;G356&amp;";"&amp;G358&amp;";"&amp;G360&amp;";"&amp;G362&amp;";"&amp;F364&amp;";"&amp;H371&amp;";"&amp;H373&amp;";"&amp;H375&amp;";"&amp;H377&amp;";"&amp;H381&amp;";"&amp;G385&amp;";"&amp;G387&amp;";"&amp;G389&amp;";"&amp;G391&amp;";"&amp;G393&amp;";"&amp;G395&amp;";"&amp;F397&amp;";"&amp;I404&amp;";"&amp;I406&amp;";"&amp;I408&amp;";"&amp;I410&amp;";"&amp;I412&amp;";"&amp;I414&amp;";"&amp;I419&amp;";"&amp;I421&amp;";"&amp;I423&amp;";"&amp;I425&amp;";"&amp;I427&amp;";"&amp;I429&amp;";"&amp;I431&amp;";"&amp;I433&amp;";"&amp;I435&amp;""</f>
        <v> ;DD/DRFiP;à renseigner ;0;3;2;A la hausse;5;0;A la hausse;3;0;Oui;5;Oui;1;Oui;1;Oui;1;Oui;Un pôle urbain qui couvre 2/3 du département, très attractif et dynamique qui connaît un important développement autour de la métropole toulousaine notamment au Nord vers Montauban et au Sud ( Revel  Muret Volvestre). Un pôle professionnel plus en retrait au sud ouest du département (Comminges). Deux zones rurales au sud ouest du département , sur le contrefort pyrénéen et sur la zone de montagne frontalière ;Augmentation constante des entrants. En 2030 la population aura augmenté de 384 000 personnes. Densification du centre ville et des villes en proches et maintenant plus lointaines banlieues de TOULOUSE. Développement important au Nord et au Sud de la métropole.Tertiaire prépondérant. Stabilisation ou légère hausse des populations dans le Comminges et les zones de montagne.;Une très forte concentration industrielle autour de la métropole portée par Airbus et l'aérospatiale qui bénéficie à un tissu de PME sous traitantes important et dynamique. Zone qui se développe à l'est de Toulouse avec des entreprises de nouvelles technologies. Le reste du département est quasi intégralement composé de zones rurales autour de petites villes. Une zone touristique (thermalisme et ski) existante.;Accueil physique;Internet;Accueil téléphonique;Courrier;Questions simples;Accessibilité téléphonique accrue;Accessibilité aux services numériques accrue;Proximité géographique du service;Qualité du service et de l'expertise;Autre;Rôle de conseil;Vision assiette - recouvrement;Accueil physique;Accueil téléphonique;Courrier;Internet;Questions simples;Proximité géographique du service;Accessibilité téléphonique accrue;Autre;Rôle de conseil;Qualité du service et de l'expertise;Accessibilité aux services numériques accrue;Vision assiette - recouvrement;Accueil téléphonique;Internet;Courrier;Accueil physique;Questions expertes;Autre;Accessibilité aux services numériques accrue;Qualité du service et de l'expertise;Accessibilité téléphonique accrue;Rôle de conseil;;Réactivité et traitement en ligne maximum;Accueil téléphonique;Accueil physique;Courrier;Internet;Questions expertes;Autre;Accessibilité téléphonique accrue;Qualité du service et de l'expertise;Accessibilité aux services numériques accrue;Rôle de conseil;;Réactivité et traitement en ligne maximum;Internet;Accueil téléphonique;Courrier;Accueil physique;Questions expertes;Qualité du service et de l'expertise;Rôle de conseil;Accessibilité téléphonique accrue;Accessibilité aux services numériques accrue;Proximité géographique du service;;;Accueil physique;Accueil téléphonique;Courrier;Internet;Questions simples;Proximité géographique du service;Rôle de conseil;Qualité du service et de l'expertise;Accessibilité téléphonique accrue;Accessibilité aux services numériques accrue;Autre;les élus revendiquent le maintien des effectifs ;Non;Oui;Oui;Oui;Oui;Oui;34;5;Oui;Oui;Partiellement;Non;3;6;Oui</v>
      </c>
    </row>
    <row r="6" ht="12.75" customHeight="1" hidden="1">
      <c r="A6" s="4" t="str">
        <f>A438&amp;";"&amp;I446&amp;";"&amp;I451&amp;";"&amp;I453&amp;";"&amp;I458&amp;";"&amp;G460&amp;";"&amp;I462&amp;";"&amp;I464&amp;";"&amp;I466&amp;";"&amp;G468&amp;";"&amp;I470&amp;";"&amp;A473&amp;";"&amp;I487&amp;";"&amp;I492&amp;";"&amp;I494&amp;";"&amp;I496&amp;";"&amp;A499&amp;";"&amp;I513&amp;";"&amp;I521&amp;";"&amp;I524&amp;";"&amp;I526&amp;";"&amp;I529&amp;";"&amp;I530&amp;";"&amp;I531&amp;";"&amp;I532&amp;";"&amp;F535&amp;";"&amp;I537&amp;";"&amp;I539&amp;";"&amp;I541&amp;";"&amp;I543&amp;";"&amp;I545&amp;";"&amp;I547&amp;";"&amp;A550&amp;";"&amp;I558&amp;";"&amp;A563&amp;";"&amp;I577&amp;";"&amp;H584&amp;";"&amp;A589&amp;";"&amp;H599&amp;";"&amp;A604&amp;";"&amp;H614&amp;";"&amp;A619&amp;";"&amp;H629&amp;";"&amp;A634&amp;";"&amp;H644&amp;";"&amp;A649&amp;";"&amp;H659&amp;";"&amp;A664&amp;";"&amp;H674&amp;";"&amp;I676&amp;";"&amp;I678&amp;";"&amp;I680&amp;";"&amp;H682&amp;";"&amp;A685&amp;";"&amp;I705&amp;";"&amp;I707&amp;";"&amp;I709&amp;";"&amp;A712&amp;";"&amp;I720&amp;";"&amp;H725&amp;";"&amp;A728&amp;";"&amp;H736&amp;";"&amp;A739&amp;";"&amp;I747&amp;";"&amp;A754&amp;";"&amp;I768&amp;""</f>
        <v>le périmètre de compétence des EPCI correspond avec le périmètre des trésoreries  rurales sauf pour 2 trésoreries (TARN &amp; GIROU, ST LYS) - pas de regroupement d'intercom - Par contre pas de cohérence en périphérie de Toulouse . Secteur Hopital : 1 CH Spécialisé psychiatrie, 5 Hopitaux généraux dont 3 sans chirugie uniquement consultations et long séjour. ;Point faible;Partiellement;Totalement;Oui;Facteurs externes à la DGFiP;Oui;14;Oui;Facteurs externes à la DGFiP;2;L'augmentation significative et régulière de la population au nord et au sud de la métropole toulousaine milite indiscutablement en faveur de la densification du réseau périurbain de ces zones.                                                                                                                      Difficultés d'affectation sur la RAN de ST GAUDENS du fait d'une localisation géographique éloignée de Toulouse. Aussi, la direction doit-elle affecter un nombre important d'équipiers de renfort sur cette résidence.                                                                                               Le déficit structurel d'effectifs observé au plan départemental conduit à développer un plan prioritaire d'affectation des renforts. Au total 14 structures du réseau sur 71 sont identifiées comme fragiles, la mobilisation fréquente de l'équipe de renfort leur est indispensable. ;Point faible;Oui;Non;Non;Le coût exhaustif de chaque structure n'est  pas retranscrit en tant que tel dans l'outil. Le suivi budgétaire, effectué désormais par catégorie de dépense, continue toutefois de prendre en compte la notion de site à chaque fois que cela est possible (grâce à l'outil de suivi des fluides ou AGIM ...).
Compte tenu des baisses successives de la dotation, l'exécution du budget devient particulièrement tendue.;Point faible;0;Oui;9;FAUX;FAUX;FAUX;FAUX;amiante et chauffage défectueux;Oui;0,16;Oui;0,22;Oui;15;En domanial :Dans 2 immeubles, il est relevé la présence de matériaux amiantés - parfois en mauvais état de conservation-  et 1, de plus, est vétuste. Les réseaux de chauffage de 2 immeubles importants de la DRFIP sont défecteux (chaque réfection nécessiterait plusieurs centaines de milliers d'euros). Les locaux de la cité administrative de Toulouse ne sont pas aux normes actuelles et leur aménagement intérieur est vétuste.
En locatif : 5 trésoreries sont vétustes.;Point fort;
Bon niveau d'expertise général. Des synergies pourraient être envisagées soit par regroupement de services soit par regroupement de missions notamment, dans le cadre des travaux nationaux, dans le domaine du contrôle corrélé revenu - patrimoine, du chantier SIP-CDIF, ou de la mission enregistrement à transférer, comme la relance amiable des déclarations de succession, auprès de certains SPF  Synergies à développer sur la gestion des hébergés des Etablissements Médicaux sociaux ( 19 en Haute-Garonne) avec la réserve de placer ainsi certains postes sous une taille critique. ;Point faible;Insuffisamment adapté;Les SIP sont de taille suffisante, des services présents sont en ZUS mais il est noté une sous couverture au nord de l'agglomération de Toulouse en l'absence de SIP et des PNC à proximité de SIP permettant de rechercher une autre organisation du recouvrement de l'impôt des particuliers;Insuffisamment adapté;Une présence à St Gaudens et Muret (SIP, SPF et CDIF) mais des PNC avec des effectifs de petite taille sur les missions recouvrement et comptabilité du recouvrement. Si le réseau est jugé satisfaisant par les usagers ruraux, il est peu efficient compte tenu des contraintes de gestion qu'il génère. ;Insuffisamment adapté;La couverture géographique assuré par le réseau de SIE est parfaitement adaptée mais plusieurs structures identiques existent sur un même site alors même que certaines seront concernées par le transfert de la mission enregistrement.;Adapté;La couverture du territoire pour les usagers professionnels est correcte et doit être maintenue notamment au sud du département (Saint Gaudens et Muret).;Insuffisamment adapté;Pas totalement adapté à la nouvelle métropole, eu égard à la forte et continue croissance démographique, même si la qualité du service actuelle est globalement satisfaisante ;Adapté;Bonne couverture du territoire notamment en zone de montagne ;Insuffisamment adapté;Homogène;Solide;Coûteux;Pas assez dense;Au regard de la notion de proximité, le réseau actuel répond aux attentes des divers usagers, même s'il mériterait des adaptations permettant d'obtenir des économies d'échelles et de meilleures marges de manoeuvre en matière de gestion du personnel. ;Oui;1;0;Le Préfet montre une approche favorable, raisonnée et pragmatique aux évolutions du réseau qu'il souhaite voir mise en œuvre en liaison étroite avec son administration.;Point fort;Compréhensifs;Même si pour le secteur local il peut y avoir des tensions ;Opposés;Très forte opposition locale       ;Point faible;Ces partenaires sont très attentifs aux conditions d'exercice des missions et à la qualité du service les concernant même si elles se traduisent par des économies et une gestion différente des moyens. ;Point fort</v>
      </c>
    </row>
    <row r="7" spans="1:9" ht="18">
      <c r="A7" s="5"/>
      <c r="B7" s="6"/>
      <c r="C7" s="6"/>
      <c r="D7" s="6"/>
      <c r="E7" s="7" t="s">
        <v>3</v>
      </c>
      <c r="F7" s="6"/>
      <c r="G7" s="6"/>
      <c r="H7" s="6"/>
      <c r="I7" s="8"/>
    </row>
    <row r="12" s="9" customFormat="1" ht="12.75"/>
    <row r="13" s="9" customFormat="1" ht="12.75"/>
    <row r="14" spans="1:9" s="9" customFormat="1" ht="12.75" hidden="1">
      <c r="A14" s="10" t="s">
        <v>4</v>
      </c>
      <c r="B14" s="10" t="s">
        <v>5</v>
      </c>
      <c r="C14" s="11"/>
      <c r="D14" s="12">
        <v>1</v>
      </c>
      <c r="E14" s="13" t="s">
        <v>6</v>
      </c>
      <c r="F14" s="14"/>
      <c r="G14" s="13" t="s">
        <v>7</v>
      </c>
      <c r="H14" s="15"/>
      <c r="I14" s="14"/>
    </row>
    <row r="15" spans="1:9" s="9" customFormat="1" ht="12.75" hidden="1">
      <c r="A15" s="16" t="s">
        <v>8</v>
      </c>
      <c r="B15" s="16" t="s">
        <v>9</v>
      </c>
      <c r="C15" s="11"/>
      <c r="D15" s="17">
        <v>2</v>
      </c>
      <c r="E15" s="18" t="s">
        <v>10</v>
      </c>
      <c r="F15" s="19"/>
      <c r="G15" s="18" t="s">
        <v>11</v>
      </c>
      <c r="H15" s="20"/>
      <c r="I15" s="19"/>
    </row>
    <row r="16" spans="1:9" s="9" customFormat="1" ht="12.75" hidden="1">
      <c r="A16" s="10" t="s">
        <v>12</v>
      </c>
      <c r="B16" s="21" t="s">
        <v>13</v>
      </c>
      <c r="C16" s="15"/>
      <c r="D16" s="17">
        <v>3</v>
      </c>
      <c r="E16" s="18" t="s">
        <v>14</v>
      </c>
      <c r="F16" s="19"/>
      <c r="G16" s="18" t="s">
        <v>15</v>
      </c>
      <c r="H16" s="20"/>
      <c r="I16" s="19"/>
    </row>
    <row r="17" spans="1:9" s="9" customFormat="1" ht="12.75" hidden="1">
      <c r="A17" s="16" t="s">
        <v>16</v>
      </c>
      <c r="B17" s="22" t="s">
        <v>17</v>
      </c>
      <c r="C17" s="23"/>
      <c r="D17" s="24">
        <v>4</v>
      </c>
      <c r="E17" s="25" t="s">
        <v>18</v>
      </c>
      <c r="F17" s="26"/>
      <c r="G17" s="18" t="s">
        <v>19</v>
      </c>
      <c r="H17" s="20"/>
      <c r="I17" s="19"/>
    </row>
    <row r="18" spans="1:9" s="9" customFormat="1" ht="12.75" hidden="1">
      <c r="A18" s="12" t="s">
        <v>20</v>
      </c>
      <c r="B18" s="12" t="s">
        <v>21</v>
      </c>
      <c r="C18" s="12" t="s">
        <v>22</v>
      </c>
      <c r="D18" s="12"/>
      <c r="E18" s="21" t="s">
        <v>23</v>
      </c>
      <c r="F18" s="14"/>
      <c r="G18" s="18" t="s">
        <v>24</v>
      </c>
      <c r="H18" s="20"/>
      <c r="I18" s="19"/>
    </row>
    <row r="19" spans="1:9" s="9" customFormat="1" ht="12.75" hidden="1">
      <c r="A19" s="17" t="s">
        <v>25</v>
      </c>
      <c r="B19" s="27" t="s">
        <v>26</v>
      </c>
      <c r="C19" s="17" t="s">
        <v>27</v>
      </c>
      <c r="D19" s="17" t="s">
        <v>28</v>
      </c>
      <c r="E19" s="28" t="s">
        <v>29</v>
      </c>
      <c r="F19" s="19"/>
      <c r="G19" s="25" t="s">
        <v>30</v>
      </c>
      <c r="H19" s="23"/>
      <c r="I19" s="26"/>
    </row>
    <row r="20" spans="1:8" s="9" customFormat="1" ht="12.75" hidden="1">
      <c r="A20" s="17" t="s">
        <v>31</v>
      </c>
      <c r="B20" s="27" t="s">
        <v>32</v>
      </c>
      <c r="C20" s="17" t="s">
        <v>27</v>
      </c>
      <c r="D20" s="17" t="s">
        <v>28</v>
      </c>
      <c r="E20" s="22" t="s">
        <v>33</v>
      </c>
      <c r="F20" s="26"/>
      <c r="G20" s="21" t="s">
        <v>34</v>
      </c>
      <c r="H20" s="14"/>
    </row>
    <row r="21" spans="1:8" s="9" customFormat="1" ht="12.75" hidden="1">
      <c r="A21" s="17" t="s">
        <v>35</v>
      </c>
      <c r="B21" s="27" t="s">
        <v>36</v>
      </c>
      <c r="C21" s="17" t="s">
        <v>27</v>
      </c>
      <c r="D21" s="17" t="s">
        <v>28</v>
      </c>
      <c r="E21" s="21" t="s">
        <v>37</v>
      </c>
      <c r="F21" s="14"/>
      <c r="G21" s="22" t="s">
        <v>38</v>
      </c>
      <c r="H21" s="26"/>
    </row>
    <row r="22" spans="1:7" s="9" customFormat="1" ht="51" hidden="1">
      <c r="A22" s="17" t="s">
        <v>39</v>
      </c>
      <c r="B22" s="27" t="s">
        <v>40</v>
      </c>
      <c r="C22" s="17" t="s">
        <v>27</v>
      </c>
      <c r="D22" s="17" t="s">
        <v>41</v>
      </c>
      <c r="E22" s="22" t="s">
        <v>42</v>
      </c>
      <c r="F22" s="26"/>
      <c r="G22" s="29" t="s">
        <v>43</v>
      </c>
    </row>
    <row r="23" spans="1:7" s="9" customFormat="1" ht="25.5" hidden="1">
      <c r="A23" s="17" t="s">
        <v>39</v>
      </c>
      <c r="B23" s="27" t="s">
        <v>44</v>
      </c>
      <c r="C23" s="17" t="s">
        <v>27</v>
      </c>
      <c r="D23" s="17" t="s">
        <v>41</v>
      </c>
      <c r="E23" s="21" t="s">
        <v>45</v>
      </c>
      <c r="F23" s="14"/>
      <c r="G23" s="30" t="s">
        <v>29</v>
      </c>
    </row>
    <row r="24" spans="1:7" s="9" customFormat="1" ht="38.25" hidden="1">
      <c r="A24" s="17" t="s">
        <v>39</v>
      </c>
      <c r="B24" s="27" t="s">
        <v>46</v>
      </c>
      <c r="C24" s="17" t="s">
        <v>27</v>
      </c>
      <c r="D24" s="17" t="s">
        <v>47</v>
      </c>
      <c r="E24" s="22" t="s">
        <v>48</v>
      </c>
      <c r="F24" s="26"/>
      <c r="G24" s="31" t="s">
        <v>49</v>
      </c>
    </row>
    <row r="25" spans="1:7" s="9" customFormat="1" ht="25.5" hidden="1">
      <c r="A25" s="17" t="s">
        <v>25</v>
      </c>
      <c r="B25" s="27" t="s">
        <v>50</v>
      </c>
      <c r="C25" s="17" t="s">
        <v>27</v>
      </c>
      <c r="D25" s="17" t="s">
        <v>41</v>
      </c>
      <c r="E25" s="21" t="s">
        <v>51</v>
      </c>
      <c r="F25" s="14"/>
      <c r="G25" s="32" t="s">
        <v>52</v>
      </c>
    </row>
    <row r="26" spans="1:7" s="9" customFormat="1" ht="25.5" hidden="1">
      <c r="A26" s="17" t="s">
        <v>53</v>
      </c>
      <c r="B26" s="27" t="s">
        <v>54</v>
      </c>
      <c r="C26" s="17" t="s">
        <v>27</v>
      </c>
      <c r="D26" s="17" t="s">
        <v>41</v>
      </c>
      <c r="E26" s="22" t="s">
        <v>55</v>
      </c>
      <c r="F26" s="26"/>
      <c r="G26" s="30" t="s">
        <v>56</v>
      </c>
    </row>
    <row r="27" spans="1:7" s="9" customFormat="1" ht="25.5" hidden="1">
      <c r="A27" s="17" t="s">
        <v>57</v>
      </c>
      <c r="B27" s="27" t="s">
        <v>58</v>
      </c>
      <c r="C27" s="17" t="s">
        <v>27</v>
      </c>
      <c r="D27" s="17" t="s">
        <v>41</v>
      </c>
      <c r="E27" s="33" t="s">
        <v>59</v>
      </c>
      <c r="F27" s="34"/>
      <c r="G27" s="30" t="s">
        <v>60</v>
      </c>
    </row>
    <row r="28" spans="1:7" s="9" customFormat="1" ht="12.75" hidden="1">
      <c r="A28" s="17" t="s">
        <v>53</v>
      </c>
      <c r="B28" s="27" t="s">
        <v>61</v>
      </c>
      <c r="C28" s="17" t="s">
        <v>27</v>
      </c>
      <c r="D28" s="17" t="s">
        <v>41</v>
      </c>
      <c r="E28" s="22" t="s">
        <v>62</v>
      </c>
      <c r="F28" s="26"/>
      <c r="G28" s="31" t="s">
        <v>63</v>
      </c>
    </row>
    <row r="29" spans="1:6" s="9" customFormat="1" ht="12.75" hidden="1">
      <c r="A29" s="17" t="s">
        <v>57</v>
      </c>
      <c r="B29" s="27" t="s">
        <v>64</v>
      </c>
      <c r="C29" s="17" t="s">
        <v>27</v>
      </c>
      <c r="D29" s="17" t="s">
        <v>28</v>
      </c>
      <c r="E29" s="21" t="s">
        <v>65</v>
      </c>
      <c r="F29" s="14"/>
    </row>
    <row r="30" spans="1:6" s="9" customFormat="1" ht="25.5" hidden="1">
      <c r="A30" s="17" t="s">
        <v>57</v>
      </c>
      <c r="B30" s="27" t="s">
        <v>66</v>
      </c>
      <c r="C30" s="17" t="s">
        <v>27</v>
      </c>
      <c r="D30" s="17" t="s">
        <v>41</v>
      </c>
      <c r="E30" s="28" t="s">
        <v>67</v>
      </c>
      <c r="F30" s="19"/>
    </row>
    <row r="31" spans="1:6" s="9" customFormat="1" ht="38.25" hidden="1">
      <c r="A31" s="17" t="s">
        <v>39</v>
      </c>
      <c r="B31" s="27" t="s">
        <v>68</v>
      </c>
      <c r="C31" s="17" t="s">
        <v>69</v>
      </c>
      <c r="D31" s="17" t="s">
        <v>47</v>
      </c>
      <c r="E31" s="22" t="s">
        <v>70</v>
      </c>
      <c r="F31" s="26"/>
    </row>
    <row r="32" spans="1:4" s="9" customFormat="1" ht="25.5" hidden="1">
      <c r="A32" s="17" t="s">
        <v>71</v>
      </c>
      <c r="B32" s="27" t="s">
        <v>72</v>
      </c>
      <c r="C32" s="17" t="s">
        <v>69</v>
      </c>
      <c r="D32" s="17" t="s">
        <v>73</v>
      </c>
    </row>
    <row r="33" spans="1:4" s="9" customFormat="1" ht="25.5" hidden="1">
      <c r="A33" s="17" t="s">
        <v>35</v>
      </c>
      <c r="B33" s="27" t="s">
        <v>74</v>
      </c>
      <c r="C33" s="17" t="s">
        <v>27</v>
      </c>
      <c r="D33" s="17" t="s">
        <v>41</v>
      </c>
    </row>
    <row r="34" spans="1:4" s="9" customFormat="1" ht="25.5" hidden="1">
      <c r="A34" s="17" t="s">
        <v>75</v>
      </c>
      <c r="B34" s="27" t="s">
        <v>76</v>
      </c>
      <c r="C34" s="17" t="s">
        <v>27</v>
      </c>
      <c r="D34" s="17" t="s">
        <v>28</v>
      </c>
    </row>
    <row r="35" spans="1:4" s="9" customFormat="1" ht="38.25" hidden="1">
      <c r="A35" s="17" t="s">
        <v>75</v>
      </c>
      <c r="B35" s="27" t="s">
        <v>77</v>
      </c>
      <c r="C35" s="17" t="s">
        <v>27</v>
      </c>
      <c r="D35" s="17" t="s">
        <v>73</v>
      </c>
    </row>
    <row r="36" spans="1:4" s="9" customFormat="1" ht="12.75" hidden="1">
      <c r="A36" s="17" t="s">
        <v>35</v>
      </c>
      <c r="B36" s="27" t="s">
        <v>78</v>
      </c>
      <c r="C36" s="17" t="s">
        <v>27</v>
      </c>
      <c r="D36" s="17" t="s">
        <v>41</v>
      </c>
    </row>
    <row r="37" spans="1:4" s="9" customFormat="1" ht="25.5" hidden="1">
      <c r="A37" s="17" t="s">
        <v>75</v>
      </c>
      <c r="B37" s="27" t="s">
        <v>79</v>
      </c>
      <c r="C37" s="17" t="s">
        <v>27</v>
      </c>
      <c r="D37" s="17" t="s">
        <v>41</v>
      </c>
    </row>
    <row r="38" spans="1:4" s="9" customFormat="1" ht="25.5" hidden="1">
      <c r="A38" s="17" t="s">
        <v>25</v>
      </c>
      <c r="B38" s="27" t="s">
        <v>80</v>
      </c>
      <c r="C38" s="17" t="s">
        <v>69</v>
      </c>
      <c r="D38" s="17" t="s">
        <v>73</v>
      </c>
    </row>
    <row r="39" spans="1:4" s="9" customFormat="1" ht="38.25" hidden="1">
      <c r="A39" s="17" t="s">
        <v>71</v>
      </c>
      <c r="B39" s="27" t="s">
        <v>81</v>
      </c>
      <c r="C39" s="17" t="s">
        <v>27</v>
      </c>
      <c r="D39" s="17" t="s">
        <v>73</v>
      </c>
    </row>
    <row r="40" spans="1:4" s="9" customFormat="1" ht="25.5" hidden="1">
      <c r="A40" s="17" t="s">
        <v>75</v>
      </c>
      <c r="B40" s="27" t="s">
        <v>82</v>
      </c>
      <c r="C40" s="17" t="s">
        <v>27</v>
      </c>
      <c r="D40" s="17" t="s">
        <v>41</v>
      </c>
    </row>
    <row r="41" spans="1:4" s="9" customFormat="1" ht="25.5" hidden="1">
      <c r="A41" s="17" t="s">
        <v>75</v>
      </c>
      <c r="B41" s="27" t="s">
        <v>83</v>
      </c>
      <c r="C41" s="17" t="s">
        <v>27</v>
      </c>
      <c r="D41" s="17" t="s">
        <v>28</v>
      </c>
    </row>
    <row r="42" spans="1:4" s="9" customFormat="1" ht="25.5" hidden="1">
      <c r="A42" s="17" t="s">
        <v>53</v>
      </c>
      <c r="B42" s="27" t="s">
        <v>84</v>
      </c>
      <c r="C42" s="17" t="s">
        <v>69</v>
      </c>
      <c r="D42" s="17" t="s">
        <v>73</v>
      </c>
    </row>
    <row r="43" spans="1:4" s="9" customFormat="1" ht="25.5" hidden="1">
      <c r="A43" s="17" t="s">
        <v>25</v>
      </c>
      <c r="B43" s="27" t="s">
        <v>85</v>
      </c>
      <c r="C43" s="17" t="s">
        <v>27</v>
      </c>
      <c r="D43" s="17" t="s">
        <v>28</v>
      </c>
    </row>
    <row r="44" spans="1:4" s="9" customFormat="1" ht="12.75" hidden="1">
      <c r="A44" s="17" t="s">
        <v>31</v>
      </c>
      <c r="B44" s="27" t="s">
        <v>86</v>
      </c>
      <c r="C44" s="17" t="s">
        <v>27</v>
      </c>
      <c r="D44" s="17" t="s">
        <v>28</v>
      </c>
    </row>
    <row r="45" spans="1:4" s="9" customFormat="1" ht="25.5" hidden="1">
      <c r="A45" s="17" t="s">
        <v>35</v>
      </c>
      <c r="B45" s="27" t="s">
        <v>87</v>
      </c>
      <c r="C45" s="17" t="s">
        <v>27</v>
      </c>
      <c r="D45" s="17" t="s">
        <v>28</v>
      </c>
    </row>
    <row r="46" spans="1:4" s="9" customFormat="1" ht="25.5" hidden="1">
      <c r="A46" s="17" t="s">
        <v>71</v>
      </c>
      <c r="B46" s="27" t="s">
        <v>88</v>
      </c>
      <c r="C46" s="17" t="s">
        <v>27</v>
      </c>
      <c r="D46" s="17" t="s">
        <v>73</v>
      </c>
    </row>
    <row r="47" spans="1:4" s="9" customFormat="1" ht="25.5" hidden="1">
      <c r="A47" s="17" t="s">
        <v>39</v>
      </c>
      <c r="B47" s="27" t="s">
        <v>89</v>
      </c>
      <c r="C47" s="17" t="s">
        <v>69</v>
      </c>
      <c r="D47" s="17" t="s">
        <v>73</v>
      </c>
    </row>
    <row r="48" spans="1:4" s="9" customFormat="1" ht="38.25" hidden="1">
      <c r="A48" s="17" t="s">
        <v>39</v>
      </c>
      <c r="B48" s="27" t="s">
        <v>90</v>
      </c>
      <c r="C48" s="17" t="s">
        <v>27</v>
      </c>
      <c r="D48" s="17" t="s">
        <v>28</v>
      </c>
    </row>
    <row r="49" spans="1:4" s="9" customFormat="1" ht="12.75" hidden="1">
      <c r="A49" s="17" t="s">
        <v>57</v>
      </c>
      <c r="B49" s="27" t="s">
        <v>91</v>
      </c>
      <c r="C49" s="17" t="s">
        <v>27</v>
      </c>
      <c r="D49" s="17" t="s">
        <v>73</v>
      </c>
    </row>
    <row r="50" spans="1:4" s="9" customFormat="1" ht="38.25" hidden="1">
      <c r="A50" s="17" t="s">
        <v>57</v>
      </c>
      <c r="B50" s="27" t="s">
        <v>92</v>
      </c>
      <c r="C50" s="17" t="s">
        <v>69</v>
      </c>
      <c r="D50" s="17" t="s">
        <v>47</v>
      </c>
    </row>
    <row r="51" spans="1:4" s="9" customFormat="1" ht="12.75" hidden="1">
      <c r="A51" s="17" t="s">
        <v>57</v>
      </c>
      <c r="B51" s="27" t="s">
        <v>93</v>
      </c>
      <c r="C51" s="17" t="s">
        <v>27</v>
      </c>
      <c r="D51" s="17" t="s">
        <v>41</v>
      </c>
    </row>
    <row r="52" spans="1:4" s="9" customFormat="1" ht="25.5" hidden="1">
      <c r="A52" s="17" t="s">
        <v>75</v>
      </c>
      <c r="B52" s="27" t="s">
        <v>94</v>
      </c>
      <c r="C52" s="17" t="s">
        <v>69</v>
      </c>
      <c r="D52" s="17" t="s">
        <v>47</v>
      </c>
    </row>
    <row r="53" spans="1:4" s="9" customFormat="1" ht="25.5" hidden="1">
      <c r="A53" s="17" t="s">
        <v>57</v>
      </c>
      <c r="B53" s="27" t="s">
        <v>95</v>
      </c>
      <c r="C53" s="17" t="s">
        <v>69</v>
      </c>
      <c r="D53" s="17" t="s">
        <v>47</v>
      </c>
    </row>
    <row r="54" spans="1:4" s="9" customFormat="1" ht="38.25" hidden="1">
      <c r="A54" s="17" t="s">
        <v>71</v>
      </c>
      <c r="B54" s="27" t="s">
        <v>96</v>
      </c>
      <c r="C54" s="17" t="s">
        <v>69</v>
      </c>
      <c r="D54" s="17" t="s">
        <v>47</v>
      </c>
    </row>
    <row r="55" spans="1:4" s="9" customFormat="1" ht="12.75" hidden="1">
      <c r="A55" s="17" t="s">
        <v>35</v>
      </c>
      <c r="B55" s="27" t="s">
        <v>97</v>
      </c>
      <c r="C55" s="17" t="s">
        <v>27</v>
      </c>
      <c r="D55" s="17" t="s">
        <v>41</v>
      </c>
    </row>
    <row r="56" spans="1:4" s="9" customFormat="1" ht="25.5" hidden="1">
      <c r="A56" s="17" t="s">
        <v>35</v>
      </c>
      <c r="B56" s="27" t="s">
        <v>98</v>
      </c>
      <c r="C56" s="17" t="s">
        <v>27</v>
      </c>
      <c r="D56" s="17" t="s">
        <v>73</v>
      </c>
    </row>
    <row r="57" spans="1:4" s="9" customFormat="1" ht="12.75" hidden="1">
      <c r="A57" s="17" t="s">
        <v>25</v>
      </c>
      <c r="B57" s="27" t="s">
        <v>99</v>
      </c>
      <c r="C57" s="17" t="s">
        <v>27</v>
      </c>
      <c r="D57" s="17" t="s">
        <v>47</v>
      </c>
    </row>
    <row r="58" spans="1:4" s="9" customFormat="1" ht="12.75" hidden="1">
      <c r="A58" s="17" t="s">
        <v>53</v>
      </c>
      <c r="B58" s="27" t="s">
        <v>100</v>
      </c>
      <c r="C58" s="17" t="s">
        <v>27</v>
      </c>
      <c r="D58" s="17" t="s">
        <v>41</v>
      </c>
    </row>
    <row r="59" spans="1:4" s="9" customFormat="1" ht="25.5" hidden="1">
      <c r="A59" s="17" t="s">
        <v>75</v>
      </c>
      <c r="B59" s="27" t="s">
        <v>101</v>
      </c>
      <c r="C59" s="17" t="s">
        <v>27</v>
      </c>
      <c r="D59" s="17" t="s">
        <v>28</v>
      </c>
    </row>
    <row r="60" spans="1:4" s="9" customFormat="1" ht="25.5" hidden="1">
      <c r="A60" s="17" t="s">
        <v>35</v>
      </c>
      <c r="B60" s="27" t="s">
        <v>102</v>
      </c>
      <c r="C60" s="17" t="s">
        <v>27</v>
      </c>
      <c r="D60" s="17" t="s">
        <v>41</v>
      </c>
    </row>
    <row r="61" spans="1:4" s="9" customFormat="1" ht="12.75" hidden="1">
      <c r="A61" s="17" t="s">
        <v>25</v>
      </c>
      <c r="B61" s="27" t="s">
        <v>103</v>
      </c>
      <c r="C61" s="17" t="s">
        <v>27</v>
      </c>
      <c r="D61" s="17" t="s">
        <v>73</v>
      </c>
    </row>
    <row r="62" spans="1:4" s="9" customFormat="1" ht="25.5" hidden="1">
      <c r="A62" s="17" t="s">
        <v>35</v>
      </c>
      <c r="B62" s="27" t="s">
        <v>104</v>
      </c>
      <c r="C62" s="17" t="s">
        <v>27</v>
      </c>
      <c r="D62" s="17" t="s">
        <v>41</v>
      </c>
    </row>
    <row r="63" spans="1:4" s="9" customFormat="1" ht="38.25" hidden="1">
      <c r="A63" s="17" t="s">
        <v>71</v>
      </c>
      <c r="B63" s="27" t="s">
        <v>105</v>
      </c>
      <c r="C63" s="17" t="s">
        <v>69</v>
      </c>
      <c r="D63" s="17" t="s">
        <v>47</v>
      </c>
    </row>
    <row r="64" spans="1:4" s="9" customFormat="1" ht="25.5" hidden="1">
      <c r="A64" s="17" t="s">
        <v>35</v>
      </c>
      <c r="B64" s="27" t="s">
        <v>106</v>
      </c>
      <c r="C64" s="17" t="s">
        <v>27</v>
      </c>
      <c r="D64" s="17" t="s">
        <v>73</v>
      </c>
    </row>
    <row r="65" spans="1:4" s="9" customFormat="1" ht="12.75" hidden="1">
      <c r="A65" s="17" t="s">
        <v>57</v>
      </c>
      <c r="B65" s="27" t="s">
        <v>107</v>
      </c>
      <c r="C65" s="17" t="s">
        <v>27</v>
      </c>
      <c r="D65" s="17" t="s">
        <v>41</v>
      </c>
    </row>
    <row r="66" spans="1:4" s="9" customFormat="1" ht="38.25" hidden="1">
      <c r="A66" s="17" t="s">
        <v>75</v>
      </c>
      <c r="B66" s="27" t="s">
        <v>108</v>
      </c>
      <c r="C66" s="17" t="s">
        <v>27</v>
      </c>
      <c r="D66" s="17" t="s">
        <v>28</v>
      </c>
    </row>
    <row r="67" spans="1:4" s="9" customFormat="1" ht="25.5" hidden="1">
      <c r="A67" s="17" t="s">
        <v>57</v>
      </c>
      <c r="B67" s="27" t="s">
        <v>109</v>
      </c>
      <c r="C67" s="17" t="s">
        <v>27</v>
      </c>
      <c r="D67" s="17" t="s">
        <v>41</v>
      </c>
    </row>
    <row r="68" spans="1:4" s="9" customFormat="1" ht="25.5" hidden="1">
      <c r="A68" s="17" t="s">
        <v>71</v>
      </c>
      <c r="B68" s="27" t="s">
        <v>110</v>
      </c>
      <c r="C68" s="17" t="s">
        <v>27</v>
      </c>
      <c r="D68" s="17" t="s">
        <v>73</v>
      </c>
    </row>
    <row r="69" spans="1:4" s="9" customFormat="1" ht="25.5" hidden="1">
      <c r="A69" s="17" t="s">
        <v>71</v>
      </c>
      <c r="B69" s="27" t="s">
        <v>111</v>
      </c>
      <c r="C69" s="17" t="s">
        <v>27</v>
      </c>
      <c r="D69" s="17" t="s">
        <v>28</v>
      </c>
    </row>
    <row r="70" spans="1:4" s="9" customFormat="1" ht="25.5" hidden="1">
      <c r="A70" s="17" t="s">
        <v>53</v>
      </c>
      <c r="B70" s="27" t="s">
        <v>112</v>
      </c>
      <c r="C70" s="17" t="s">
        <v>69</v>
      </c>
      <c r="D70" s="17" t="s">
        <v>73</v>
      </c>
    </row>
    <row r="71" spans="1:4" s="9" customFormat="1" ht="38.25" hidden="1">
      <c r="A71" s="17" t="s">
        <v>53</v>
      </c>
      <c r="B71" s="27" t="s">
        <v>113</v>
      </c>
      <c r="C71" s="17" t="s">
        <v>27</v>
      </c>
      <c r="D71" s="17" t="s">
        <v>41</v>
      </c>
    </row>
    <row r="72" spans="1:4" s="9" customFormat="1" ht="25.5" hidden="1">
      <c r="A72" s="17" t="s">
        <v>71</v>
      </c>
      <c r="B72" s="27" t="s">
        <v>114</v>
      </c>
      <c r="C72" s="17" t="s">
        <v>27</v>
      </c>
      <c r="D72" s="17" t="s">
        <v>41</v>
      </c>
    </row>
    <row r="73" spans="1:4" s="9" customFormat="1" ht="51" hidden="1">
      <c r="A73" s="17" t="s">
        <v>53</v>
      </c>
      <c r="B73" s="27" t="s">
        <v>115</v>
      </c>
      <c r="C73" s="17" t="s">
        <v>27</v>
      </c>
      <c r="D73" s="17" t="s">
        <v>73</v>
      </c>
    </row>
    <row r="74" spans="1:4" s="9" customFormat="1" ht="25.5" hidden="1">
      <c r="A74" s="17" t="s">
        <v>53</v>
      </c>
      <c r="B74" s="27" t="s">
        <v>116</v>
      </c>
      <c r="C74" s="17" t="s">
        <v>27</v>
      </c>
      <c r="D74" s="17" t="s">
        <v>41</v>
      </c>
    </row>
    <row r="75" spans="1:4" s="9" customFormat="1" ht="25.5" hidden="1">
      <c r="A75" s="17" t="s">
        <v>71</v>
      </c>
      <c r="B75" s="27" t="s">
        <v>117</v>
      </c>
      <c r="C75" s="17" t="s">
        <v>27</v>
      </c>
      <c r="D75" s="17" t="s">
        <v>73</v>
      </c>
    </row>
    <row r="76" spans="1:4" s="9" customFormat="1" ht="25.5" hidden="1">
      <c r="A76" s="17" t="s">
        <v>53</v>
      </c>
      <c r="B76" s="27" t="s">
        <v>118</v>
      </c>
      <c r="C76" s="17" t="s">
        <v>69</v>
      </c>
      <c r="D76" s="17" t="s">
        <v>47</v>
      </c>
    </row>
    <row r="77" spans="1:4" s="9" customFormat="1" ht="25.5" hidden="1">
      <c r="A77" s="17" t="s">
        <v>25</v>
      </c>
      <c r="B77" s="27" t="s">
        <v>119</v>
      </c>
      <c r="C77" s="17" t="s">
        <v>27</v>
      </c>
      <c r="D77" s="17" t="s">
        <v>41</v>
      </c>
    </row>
    <row r="78" spans="1:4" s="9" customFormat="1" ht="38.25" hidden="1">
      <c r="A78" s="17" t="s">
        <v>31</v>
      </c>
      <c r="B78" s="27" t="s">
        <v>120</v>
      </c>
      <c r="C78" s="17" t="s">
        <v>69</v>
      </c>
      <c r="D78" s="17" t="s">
        <v>47</v>
      </c>
    </row>
    <row r="79" spans="1:4" s="9" customFormat="1" ht="12.75" hidden="1">
      <c r="A79" s="17" t="s">
        <v>31</v>
      </c>
      <c r="B79" s="27" t="s">
        <v>121</v>
      </c>
      <c r="C79" s="17" t="s">
        <v>27</v>
      </c>
      <c r="D79" s="17" t="s">
        <v>73</v>
      </c>
    </row>
    <row r="80" spans="1:4" s="9" customFormat="1" ht="12.75" hidden="1">
      <c r="A80" s="17" t="s">
        <v>71</v>
      </c>
      <c r="B80" s="27" t="s">
        <v>122</v>
      </c>
      <c r="C80" s="17" t="s">
        <v>27</v>
      </c>
      <c r="D80" s="17" t="s">
        <v>41</v>
      </c>
    </row>
    <row r="81" spans="1:4" s="9" customFormat="1" ht="38.25" hidden="1">
      <c r="A81" s="17" t="s">
        <v>31</v>
      </c>
      <c r="B81" s="27" t="s">
        <v>123</v>
      </c>
      <c r="C81" s="17" t="s">
        <v>27</v>
      </c>
      <c r="D81" s="17" t="s">
        <v>47</v>
      </c>
    </row>
    <row r="82" spans="1:4" s="9" customFormat="1" ht="25.5" hidden="1">
      <c r="A82" s="17" t="s">
        <v>35</v>
      </c>
      <c r="B82" s="27" t="s">
        <v>124</v>
      </c>
      <c r="C82" s="17" t="s">
        <v>69</v>
      </c>
      <c r="D82" s="17" t="s">
        <v>73</v>
      </c>
    </row>
    <row r="83" spans="1:4" s="9" customFormat="1" ht="51" hidden="1">
      <c r="A83" s="17" t="s">
        <v>75</v>
      </c>
      <c r="B83" s="27" t="s">
        <v>125</v>
      </c>
      <c r="C83" s="17" t="s">
        <v>27</v>
      </c>
      <c r="D83" s="17" t="s">
        <v>73</v>
      </c>
    </row>
    <row r="84" spans="1:4" s="9" customFormat="1" ht="38.25" hidden="1">
      <c r="A84" s="17" t="s">
        <v>57</v>
      </c>
      <c r="B84" s="27" t="s">
        <v>126</v>
      </c>
      <c r="C84" s="17" t="s">
        <v>27</v>
      </c>
      <c r="D84" s="17" t="s">
        <v>41</v>
      </c>
    </row>
    <row r="85" spans="1:4" s="9" customFormat="1" ht="51" hidden="1">
      <c r="A85" s="17" t="s">
        <v>57</v>
      </c>
      <c r="B85" s="27" t="s">
        <v>127</v>
      </c>
      <c r="C85" s="17" t="s">
        <v>27</v>
      </c>
      <c r="D85" s="17" t="s">
        <v>28</v>
      </c>
    </row>
    <row r="86" spans="1:4" s="9" customFormat="1" ht="25.5" hidden="1">
      <c r="A86" s="17" t="s">
        <v>53</v>
      </c>
      <c r="B86" s="27" t="s">
        <v>128</v>
      </c>
      <c r="C86" s="17" t="s">
        <v>69</v>
      </c>
      <c r="D86" s="17" t="s">
        <v>47</v>
      </c>
    </row>
    <row r="87" spans="1:4" s="9" customFormat="1" ht="25.5" hidden="1">
      <c r="A87" s="17" t="s">
        <v>53</v>
      </c>
      <c r="B87" s="27" t="s">
        <v>129</v>
      </c>
      <c r="C87" s="17" t="s">
        <v>27</v>
      </c>
      <c r="D87" s="17" t="s">
        <v>73</v>
      </c>
    </row>
    <row r="88" spans="1:4" s="9" customFormat="1" ht="25.5" hidden="1">
      <c r="A88" s="17" t="s">
        <v>25</v>
      </c>
      <c r="B88" s="27" t="s">
        <v>130</v>
      </c>
      <c r="C88" s="17" t="s">
        <v>69</v>
      </c>
      <c r="D88" s="17" t="s">
        <v>47</v>
      </c>
    </row>
    <row r="89" spans="1:4" s="9" customFormat="1" ht="38.25" hidden="1">
      <c r="A89" s="17" t="s">
        <v>53</v>
      </c>
      <c r="B89" s="27" t="s">
        <v>131</v>
      </c>
      <c r="C89" s="17" t="s">
        <v>27</v>
      </c>
      <c r="D89" s="17" t="s">
        <v>41</v>
      </c>
    </row>
    <row r="90" spans="1:4" s="9" customFormat="1" ht="25.5" hidden="1">
      <c r="A90" s="17" t="s">
        <v>25</v>
      </c>
      <c r="B90" s="27" t="s">
        <v>132</v>
      </c>
      <c r="C90" s="17" t="s">
        <v>27</v>
      </c>
      <c r="D90" s="17" t="s">
        <v>28</v>
      </c>
    </row>
    <row r="91" spans="1:4" s="9" customFormat="1" ht="25.5" hidden="1">
      <c r="A91" s="17" t="s">
        <v>71</v>
      </c>
      <c r="B91" s="27" t="s">
        <v>133</v>
      </c>
      <c r="C91" s="17" t="s">
        <v>27</v>
      </c>
      <c r="D91" s="17" t="s">
        <v>28</v>
      </c>
    </row>
    <row r="92" spans="1:4" s="9" customFormat="1" ht="25.5" hidden="1">
      <c r="A92" s="17" t="s">
        <v>25</v>
      </c>
      <c r="B92" s="27" t="s">
        <v>134</v>
      </c>
      <c r="C92" s="17" t="s">
        <v>27</v>
      </c>
      <c r="D92" s="17" t="s">
        <v>28</v>
      </c>
    </row>
    <row r="93" spans="1:4" s="9" customFormat="1" ht="38.25" hidden="1">
      <c r="A93" s="17" t="s">
        <v>25</v>
      </c>
      <c r="B93" s="27" t="s">
        <v>135</v>
      </c>
      <c r="C93" s="17" t="s">
        <v>27</v>
      </c>
      <c r="D93" s="17" t="s">
        <v>73</v>
      </c>
    </row>
    <row r="94" spans="1:4" s="9" customFormat="1" ht="12.75" hidden="1">
      <c r="A94" s="17" t="s">
        <v>136</v>
      </c>
      <c r="B94" s="27" t="s">
        <v>137</v>
      </c>
      <c r="C94" s="17" t="s">
        <v>69</v>
      </c>
      <c r="D94" s="17" t="s">
        <v>47</v>
      </c>
    </row>
    <row r="95" spans="1:4" s="9" customFormat="1" ht="38.25" hidden="1">
      <c r="A95" s="17" t="s">
        <v>31</v>
      </c>
      <c r="B95" s="27" t="s">
        <v>138</v>
      </c>
      <c r="C95" s="17" t="s">
        <v>69</v>
      </c>
      <c r="D95" s="17" t="s">
        <v>47</v>
      </c>
    </row>
    <row r="96" spans="1:4" s="9" customFormat="1" ht="38.25" hidden="1">
      <c r="A96" s="17" t="s">
        <v>136</v>
      </c>
      <c r="B96" s="27" t="s">
        <v>139</v>
      </c>
      <c r="C96" s="17" t="s">
        <v>27</v>
      </c>
      <c r="D96" s="17" t="s">
        <v>47</v>
      </c>
    </row>
    <row r="97" spans="1:4" s="9" customFormat="1" ht="25.5" hidden="1">
      <c r="A97" s="17" t="s">
        <v>136</v>
      </c>
      <c r="B97" s="27" t="s">
        <v>140</v>
      </c>
      <c r="C97" s="17" t="s">
        <v>27</v>
      </c>
      <c r="D97" s="17" t="s">
        <v>47</v>
      </c>
    </row>
    <row r="98" spans="1:4" s="9" customFormat="1" ht="38.25" hidden="1">
      <c r="A98" s="17" t="s">
        <v>75</v>
      </c>
      <c r="B98" s="27" t="s">
        <v>141</v>
      </c>
      <c r="C98" s="17" t="s">
        <v>27</v>
      </c>
      <c r="D98" s="17" t="s">
        <v>28</v>
      </c>
    </row>
    <row r="99" spans="1:4" s="9" customFormat="1" ht="25.5" hidden="1">
      <c r="A99" s="17" t="s">
        <v>31</v>
      </c>
      <c r="B99" s="27" t="s">
        <v>142</v>
      </c>
      <c r="C99" s="17" t="s">
        <v>69</v>
      </c>
      <c r="D99" s="17" t="s">
        <v>73</v>
      </c>
    </row>
    <row r="100" spans="1:4" s="9" customFormat="1" ht="12.75" hidden="1">
      <c r="A100" s="17" t="s">
        <v>57</v>
      </c>
      <c r="B100" s="27" t="s">
        <v>143</v>
      </c>
      <c r="C100" s="17" t="s">
        <v>27</v>
      </c>
      <c r="D100" s="17" t="s">
        <v>28</v>
      </c>
    </row>
    <row r="101" spans="1:4" s="9" customFormat="1" ht="38.25" hidden="1">
      <c r="A101" s="17" t="s">
        <v>57</v>
      </c>
      <c r="B101" s="27" t="s">
        <v>144</v>
      </c>
      <c r="C101" s="17" t="s">
        <v>27</v>
      </c>
      <c r="D101" s="17" t="s">
        <v>41</v>
      </c>
    </row>
    <row r="102" spans="1:4" s="9" customFormat="1" ht="12.75" hidden="1">
      <c r="A102" s="17" t="s">
        <v>39</v>
      </c>
      <c r="B102" s="27" t="s">
        <v>145</v>
      </c>
      <c r="C102" s="17" t="s">
        <v>27</v>
      </c>
      <c r="D102" s="17" t="s">
        <v>47</v>
      </c>
    </row>
    <row r="103" spans="1:4" s="9" customFormat="1" ht="25.5" hidden="1">
      <c r="A103" s="17" t="s">
        <v>39</v>
      </c>
      <c r="B103" s="27" t="s">
        <v>146</v>
      </c>
      <c r="C103" s="17" t="s">
        <v>27</v>
      </c>
      <c r="D103" s="17" t="s">
        <v>28</v>
      </c>
    </row>
    <row r="104" spans="1:4" s="9" customFormat="1" ht="25.5" hidden="1">
      <c r="A104" s="17" t="s">
        <v>71</v>
      </c>
      <c r="B104" s="27" t="s">
        <v>147</v>
      </c>
      <c r="C104" s="17" t="s">
        <v>27</v>
      </c>
      <c r="D104" s="17" t="s">
        <v>73</v>
      </c>
    </row>
    <row r="105" spans="1:4" s="9" customFormat="1" ht="25.5" hidden="1">
      <c r="A105" s="17" t="s">
        <v>75</v>
      </c>
      <c r="B105" s="27" t="s">
        <v>148</v>
      </c>
      <c r="C105" s="17" t="s">
        <v>69</v>
      </c>
      <c r="D105" s="17" t="s">
        <v>73</v>
      </c>
    </row>
    <row r="106" spans="1:4" s="9" customFormat="1" ht="38.25" hidden="1">
      <c r="A106" s="17" t="s">
        <v>75</v>
      </c>
      <c r="B106" s="27" t="s">
        <v>149</v>
      </c>
      <c r="C106" s="17" t="s">
        <v>69</v>
      </c>
      <c r="D106" s="17" t="s">
        <v>73</v>
      </c>
    </row>
    <row r="107" spans="1:4" s="9" customFormat="1" ht="25.5" hidden="1">
      <c r="A107" s="17" t="s">
        <v>53</v>
      </c>
      <c r="B107" s="27" t="s">
        <v>150</v>
      </c>
      <c r="C107" s="17" t="s">
        <v>27</v>
      </c>
      <c r="D107" s="17" t="s">
        <v>28</v>
      </c>
    </row>
    <row r="108" spans="1:4" s="9" customFormat="1" ht="25.5" hidden="1">
      <c r="A108" s="17" t="s">
        <v>25</v>
      </c>
      <c r="B108" s="27" t="s">
        <v>151</v>
      </c>
      <c r="C108" s="17" t="s">
        <v>27</v>
      </c>
      <c r="D108" s="17" t="s">
        <v>28</v>
      </c>
    </row>
    <row r="109" spans="1:4" s="9" customFormat="1" ht="51" hidden="1">
      <c r="A109" s="17" t="s">
        <v>53</v>
      </c>
      <c r="B109" s="27" t="s">
        <v>152</v>
      </c>
      <c r="C109" s="17" t="s">
        <v>27</v>
      </c>
      <c r="D109" s="17" t="s">
        <v>41</v>
      </c>
    </row>
    <row r="110" spans="1:4" s="9" customFormat="1" ht="25.5" hidden="1">
      <c r="A110" s="17" t="s">
        <v>136</v>
      </c>
      <c r="B110" s="27" t="s">
        <v>153</v>
      </c>
      <c r="C110" s="17" t="s">
        <v>27</v>
      </c>
      <c r="D110" s="17" t="s">
        <v>47</v>
      </c>
    </row>
    <row r="111" spans="1:4" s="9" customFormat="1" ht="25.5" hidden="1">
      <c r="A111" s="17" t="s">
        <v>136</v>
      </c>
      <c r="B111" s="27" t="s">
        <v>154</v>
      </c>
      <c r="C111" s="17" t="s">
        <v>27</v>
      </c>
      <c r="D111" s="17" t="s">
        <v>47</v>
      </c>
    </row>
    <row r="112" spans="1:4" s="9" customFormat="1" ht="38.25" hidden="1">
      <c r="A112" s="17" t="s">
        <v>136</v>
      </c>
      <c r="B112" s="27" t="s">
        <v>155</v>
      </c>
      <c r="C112" s="17" t="s">
        <v>27</v>
      </c>
      <c r="D112" s="17" t="s">
        <v>47</v>
      </c>
    </row>
    <row r="113" spans="1:4" s="9" customFormat="1" ht="38.25" hidden="1">
      <c r="A113" s="17" t="s">
        <v>136</v>
      </c>
      <c r="B113" s="27" t="s">
        <v>156</v>
      </c>
      <c r="C113" s="17" t="s">
        <v>27</v>
      </c>
      <c r="D113" s="17" t="s">
        <v>47</v>
      </c>
    </row>
    <row r="114" spans="1:4" s="9" customFormat="1" ht="25.5" hidden="1">
      <c r="A114" s="17" t="s">
        <v>136</v>
      </c>
      <c r="B114" s="27" t="s">
        <v>157</v>
      </c>
      <c r="C114" s="17" t="s">
        <v>27</v>
      </c>
      <c r="D114" s="17" t="s">
        <v>47</v>
      </c>
    </row>
    <row r="115" spans="1:4" s="9" customFormat="1" ht="25.5" hidden="1">
      <c r="A115" s="17" t="s">
        <v>35</v>
      </c>
      <c r="B115" s="27" t="s">
        <v>158</v>
      </c>
      <c r="C115" s="17" t="s">
        <v>69</v>
      </c>
      <c r="D115" s="17" t="s">
        <v>28</v>
      </c>
    </row>
    <row r="116" spans="1:4" s="9" customFormat="1" ht="25.5" hidden="1">
      <c r="A116" s="17" t="s">
        <v>35</v>
      </c>
      <c r="B116" s="27" t="s">
        <v>159</v>
      </c>
      <c r="C116" s="17" t="s">
        <v>69</v>
      </c>
      <c r="D116" s="17" t="s">
        <v>28</v>
      </c>
    </row>
    <row r="117" spans="1:4" s="9" customFormat="1" ht="25.5" hidden="1">
      <c r="A117" s="17" t="s">
        <v>35</v>
      </c>
      <c r="B117" s="27" t="s">
        <v>160</v>
      </c>
      <c r="C117" s="17" t="s">
        <v>69</v>
      </c>
      <c r="D117" s="17" t="s">
        <v>41</v>
      </c>
    </row>
    <row r="118" spans="1:4" s="9" customFormat="1" ht="38.25" hidden="1">
      <c r="A118" s="17" t="s">
        <v>39</v>
      </c>
      <c r="B118" s="27" t="s">
        <v>161</v>
      </c>
      <c r="C118" s="17" t="s">
        <v>69</v>
      </c>
      <c r="D118" s="17" t="s">
        <v>73</v>
      </c>
    </row>
    <row r="119" spans="1:4" s="9" customFormat="1" ht="25.5" hidden="1">
      <c r="A119" s="24" t="s">
        <v>39</v>
      </c>
      <c r="B119" s="35" t="s">
        <v>162</v>
      </c>
      <c r="C119" s="24" t="s">
        <v>69</v>
      </c>
      <c r="D119" s="24" t="s">
        <v>163</v>
      </c>
    </row>
    <row r="120" s="9" customFormat="1" ht="12.75"/>
    <row r="122" spans="1:9" ht="27" customHeight="1">
      <c r="A122" s="36" t="s">
        <v>164</v>
      </c>
      <c r="B122" s="66" t="str">
        <f>INDEX(DDG,MATCH(E122,dpt,0))</f>
        <v> </v>
      </c>
      <c r="C122" s="66"/>
      <c r="D122" s="36" t="str">
        <f>INDEX(type,MATCH(E122,dpt,0))</f>
        <v>DD/DRFiP</v>
      </c>
      <c r="E122" s="67" t="s">
        <v>21</v>
      </c>
      <c r="F122" s="67"/>
      <c r="G122" s="67"/>
      <c r="H122" s="38" t="s">
        <v>165</v>
      </c>
      <c r="I122" s="37">
        <f>INDEX(catégorie,MATCH(E122,dpt,0))</f>
        <v>0</v>
      </c>
    </row>
    <row r="124" spans="1:9" ht="15.75">
      <c r="A124" s="64" t="s">
        <v>166</v>
      </c>
      <c r="B124" s="64"/>
      <c r="C124" s="64"/>
      <c r="D124" s="64"/>
      <c r="E124" s="64"/>
      <c r="F124" s="64"/>
      <c r="G124" s="64"/>
      <c r="H124" s="64"/>
      <c r="I124" s="64"/>
    </row>
    <row r="126" spans="1:9" ht="15">
      <c r="A126" s="39" t="s">
        <v>167</v>
      </c>
      <c r="B126" s="40"/>
      <c r="C126" s="40"/>
      <c r="D126" s="40"/>
      <c r="E126" s="40"/>
      <c r="F126" s="40"/>
      <c r="G126" s="40"/>
      <c r="H126" s="40"/>
      <c r="I126" s="41"/>
    </row>
    <row r="128" spans="1:9" ht="12.75">
      <c r="A128" t="s">
        <v>168</v>
      </c>
      <c r="H128" s="42"/>
      <c r="I128" s="43">
        <v>3</v>
      </c>
    </row>
    <row r="129" ht="7.5" customHeight="1">
      <c r="H129" s="42"/>
    </row>
    <row r="130" spans="1:9" ht="12.75">
      <c r="A130" t="s">
        <v>169</v>
      </c>
      <c r="H130" s="42"/>
      <c r="I130" s="43">
        <v>2</v>
      </c>
    </row>
    <row r="131" ht="7.5" customHeight="1">
      <c r="H131" s="42"/>
    </row>
    <row r="132" spans="1:9" ht="12.75">
      <c r="A132" t="s">
        <v>170</v>
      </c>
      <c r="H132" s="42"/>
      <c r="I132" s="44" t="s">
        <v>12</v>
      </c>
    </row>
    <row r="133" ht="7.5" customHeight="1">
      <c r="H133" s="42"/>
    </row>
    <row r="134" spans="2:9" ht="12.75">
      <c r="B134" t="s">
        <v>171</v>
      </c>
      <c r="I134" s="43">
        <v>5</v>
      </c>
    </row>
    <row r="135" ht="7.5" customHeight="1"/>
    <row r="136" spans="2:9" ht="12.75">
      <c r="B136" t="s">
        <v>172</v>
      </c>
      <c r="I136" s="43">
        <v>0</v>
      </c>
    </row>
    <row r="137" ht="7.5" customHeight="1">
      <c r="H137" s="42"/>
    </row>
    <row r="138" spans="1:8" ht="12.75">
      <c r="A138" s="45" t="s">
        <v>173</v>
      </c>
      <c r="H138" s="42"/>
    </row>
    <row r="139" spans="1:9" ht="12.75">
      <c r="A139" t="s">
        <v>174</v>
      </c>
      <c r="I139" s="44" t="s">
        <v>12</v>
      </c>
    </row>
    <row r="140" ht="7.5" customHeight="1"/>
    <row r="141" spans="2:9" ht="12.75">
      <c r="B141" t="s">
        <v>171</v>
      </c>
      <c r="I141" s="43">
        <v>3</v>
      </c>
    </row>
    <row r="142" ht="7.5" customHeight="1"/>
    <row r="143" spans="2:9" ht="12.75">
      <c r="B143" t="s">
        <v>172</v>
      </c>
      <c r="I143" s="43">
        <v>0</v>
      </c>
    </row>
    <row r="144" ht="7.5" customHeight="1">
      <c r="H144" s="42"/>
    </row>
    <row r="145" spans="1:9" ht="12.75">
      <c r="A145" t="s">
        <v>175</v>
      </c>
      <c r="H145" s="42"/>
      <c r="I145" s="44" t="s">
        <v>4</v>
      </c>
    </row>
    <row r="146" ht="7.5" customHeight="1">
      <c r="H146" s="42"/>
    </row>
    <row r="147" spans="2:9" ht="12.75">
      <c r="B147" t="s">
        <v>176</v>
      </c>
      <c r="H147" s="42"/>
      <c r="I147" s="43">
        <v>5</v>
      </c>
    </row>
    <row r="148" ht="7.5" customHeight="1"/>
    <row r="149" spans="1:9" ht="12.75">
      <c r="A149" t="s">
        <v>177</v>
      </c>
      <c r="I149" s="44" t="s">
        <v>4</v>
      </c>
    </row>
    <row r="150" ht="7.5" customHeight="1"/>
    <row r="151" spans="2:9" ht="12.75">
      <c r="B151" t="s">
        <v>176</v>
      </c>
      <c r="I151" s="43">
        <v>1</v>
      </c>
    </row>
    <row r="152" ht="7.5" customHeight="1"/>
    <row r="153" spans="1:9" ht="12.75">
      <c r="A153" t="s">
        <v>178</v>
      </c>
      <c r="I153" s="44" t="s">
        <v>4</v>
      </c>
    </row>
    <row r="154" ht="7.5" customHeight="1"/>
    <row r="155" spans="2:9" ht="12.75">
      <c r="B155" t="s">
        <v>176</v>
      </c>
      <c r="I155" s="43">
        <v>1</v>
      </c>
    </row>
    <row r="156" ht="7.5" customHeight="1"/>
    <row r="157" spans="1:9" ht="12.75">
      <c r="A157" t="s">
        <v>179</v>
      </c>
      <c r="I157" s="44" t="s">
        <v>4</v>
      </c>
    </row>
    <row r="158" ht="7.5" customHeight="1"/>
    <row r="159" spans="2:9" ht="12.75">
      <c r="B159" t="s">
        <v>176</v>
      </c>
      <c r="I159" s="43">
        <v>1</v>
      </c>
    </row>
    <row r="160" ht="7.5" customHeight="1"/>
    <row r="161" spans="1:9" ht="12.75">
      <c r="A161" t="s">
        <v>180</v>
      </c>
      <c r="I161" s="44" t="s">
        <v>4</v>
      </c>
    </row>
    <row r="163" spans="1:9" ht="12.75">
      <c r="A163" s="46"/>
      <c r="B163" s="46"/>
      <c r="C163" s="46"/>
      <c r="D163" s="46"/>
      <c r="E163" s="46"/>
      <c r="F163" s="46"/>
      <c r="G163" s="46"/>
      <c r="H163" s="46"/>
      <c r="I163" s="46"/>
    </row>
    <row r="164" spans="1:9" ht="12.75" customHeight="1">
      <c r="A164" s="60" t="s">
        <v>276</v>
      </c>
      <c r="B164" s="60"/>
      <c r="C164" s="60"/>
      <c r="D164" s="60"/>
      <c r="E164" s="60"/>
      <c r="F164" s="60"/>
      <c r="G164" s="60"/>
      <c r="H164" s="60"/>
      <c r="I164" s="60"/>
    </row>
    <row r="165" spans="1:9" ht="12.75">
      <c r="A165" s="60"/>
      <c r="B165" s="60"/>
      <c r="C165" s="60"/>
      <c r="D165" s="60"/>
      <c r="E165" s="60"/>
      <c r="F165" s="60"/>
      <c r="G165" s="60"/>
      <c r="H165" s="60"/>
      <c r="I165" s="60"/>
    </row>
    <row r="166" spans="1:9" ht="12.75">
      <c r="A166" s="60"/>
      <c r="B166" s="60"/>
      <c r="C166" s="60"/>
      <c r="D166" s="60"/>
      <c r="E166" s="60"/>
      <c r="F166" s="60"/>
      <c r="G166" s="60"/>
      <c r="H166" s="60"/>
      <c r="I166" s="60"/>
    </row>
    <row r="167" spans="1:9" ht="12.75">
      <c r="A167" s="60"/>
      <c r="B167" s="60"/>
      <c r="C167" s="60"/>
      <c r="D167" s="60"/>
      <c r="E167" s="60"/>
      <c r="F167" s="60"/>
      <c r="G167" s="60"/>
      <c r="H167" s="60"/>
      <c r="I167" s="60"/>
    </row>
    <row r="168" spans="1:9" ht="12.75">
      <c r="A168" s="60"/>
      <c r="B168" s="60"/>
      <c r="C168" s="60"/>
      <c r="D168" s="60"/>
      <c r="E168" s="60"/>
      <c r="F168" s="60"/>
      <c r="G168" s="60"/>
      <c r="H168" s="60"/>
      <c r="I168" s="60"/>
    </row>
    <row r="169" spans="1:9" ht="12.75">
      <c r="A169" s="60"/>
      <c r="B169" s="60"/>
      <c r="C169" s="60"/>
      <c r="D169" s="60"/>
      <c r="E169" s="60"/>
      <c r="F169" s="60"/>
      <c r="G169" s="60"/>
      <c r="H169" s="60"/>
      <c r="I169" s="60"/>
    </row>
    <row r="170" spans="1:9" ht="12.75">
      <c r="A170" s="60"/>
      <c r="B170" s="60"/>
      <c r="C170" s="60"/>
      <c r="D170" s="60"/>
      <c r="E170" s="60"/>
      <c r="F170" s="60"/>
      <c r="G170" s="60"/>
      <c r="H170" s="60"/>
      <c r="I170" s="60"/>
    </row>
    <row r="171" spans="1:9" ht="12.75">
      <c r="A171" s="60"/>
      <c r="B171" s="60"/>
      <c r="C171" s="60"/>
      <c r="D171" s="60"/>
      <c r="E171" s="60"/>
      <c r="F171" s="60"/>
      <c r="G171" s="60"/>
      <c r="H171" s="60"/>
      <c r="I171" s="60"/>
    </row>
    <row r="172" spans="1:9" ht="12.75">
      <c r="A172" s="60"/>
      <c r="B172" s="60"/>
      <c r="C172" s="60"/>
      <c r="D172" s="60"/>
      <c r="E172" s="60"/>
      <c r="F172" s="60"/>
      <c r="G172" s="60"/>
      <c r="H172" s="60"/>
      <c r="I172" s="60"/>
    </row>
    <row r="173" spans="1:9" ht="12.75">
      <c r="A173" s="60"/>
      <c r="B173" s="60"/>
      <c r="C173" s="60"/>
      <c r="D173" s="60"/>
      <c r="E173" s="60"/>
      <c r="F173" s="60"/>
      <c r="G173" s="60"/>
      <c r="H173" s="60"/>
      <c r="I173" s="60"/>
    </row>
    <row r="174" spans="1:9" ht="12.75">
      <c r="A174" s="60"/>
      <c r="B174" s="60"/>
      <c r="C174" s="60"/>
      <c r="D174" s="60"/>
      <c r="E174" s="60"/>
      <c r="F174" s="60"/>
      <c r="G174" s="60"/>
      <c r="H174" s="60"/>
      <c r="I174" s="60"/>
    </row>
    <row r="175" spans="1:9" ht="12.75">
      <c r="A175" s="60"/>
      <c r="B175" s="60"/>
      <c r="C175" s="60"/>
      <c r="D175" s="60"/>
      <c r="E175" s="60"/>
      <c r="F175" s="60"/>
      <c r="G175" s="60"/>
      <c r="H175" s="60"/>
      <c r="I175" s="60"/>
    </row>
    <row r="178" spans="1:9" ht="15">
      <c r="A178" s="39" t="s">
        <v>181</v>
      </c>
      <c r="B178" s="40"/>
      <c r="C178" s="40"/>
      <c r="D178" s="40"/>
      <c r="E178" s="40"/>
      <c r="F178" s="40"/>
      <c r="G178" s="40"/>
      <c r="H178" s="40"/>
      <c r="I178" s="41"/>
    </row>
    <row r="180" ht="12.75">
      <c r="A180" t="s">
        <v>182</v>
      </c>
    </row>
    <row r="181" ht="7.5" customHeight="1"/>
    <row r="182" spans="1:9" ht="12.75" customHeight="1">
      <c r="A182" s="62" t="s">
        <v>273</v>
      </c>
      <c r="B182" s="62"/>
      <c r="C182" s="62"/>
      <c r="D182" s="62"/>
      <c r="E182" s="62"/>
      <c r="F182" s="62"/>
      <c r="G182" s="62"/>
      <c r="H182" s="62"/>
      <c r="I182" s="62"/>
    </row>
    <row r="183" spans="1:9" ht="12.75">
      <c r="A183" s="62"/>
      <c r="B183" s="62"/>
      <c r="C183" s="62"/>
      <c r="D183" s="62"/>
      <c r="E183" s="62"/>
      <c r="F183" s="62"/>
      <c r="G183" s="62"/>
      <c r="H183" s="62"/>
      <c r="I183" s="62"/>
    </row>
    <row r="184" spans="1:9" ht="12.75">
      <c r="A184" s="62"/>
      <c r="B184" s="62"/>
      <c r="C184" s="62"/>
      <c r="D184" s="62"/>
      <c r="E184" s="62"/>
      <c r="F184" s="62"/>
      <c r="G184" s="62"/>
      <c r="H184" s="62"/>
      <c r="I184" s="62"/>
    </row>
    <row r="185" spans="1:9" ht="12.75">
      <c r="A185" s="62"/>
      <c r="B185" s="62"/>
      <c r="C185" s="62"/>
      <c r="D185" s="62"/>
      <c r="E185" s="62"/>
      <c r="F185" s="62"/>
      <c r="G185" s="62"/>
      <c r="H185" s="62"/>
      <c r="I185" s="62"/>
    </row>
    <row r="186" spans="1:9" ht="12.75">
      <c r="A186" s="62"/>
      <c r="B186" s="62"/>
      <c r="C186" s="62"/>
      <c r="D186" s="62"/>
      <c r="E186" s="62"/>
      <c r="F186" s="62"/>
      <c r="G186" s="62"/>
      <c r="H186" s="62"/>
      <c r="I186" s="62"/>
    </row>
    <row r="187" spans="1:9" ht="12.75">
      <c r="A187" s="62"/>
      <c r="B187" s="62"/>
      <c r="C187" s="62"/>
      <c r="D187" s="62"/>
      <c r="E187" s="62"/>
      <c r="F187" s="62"/>
      <c r="G187" s="62"/>
      <c r="H187" s="62"/>
      <c r="I187" s="62"/>
    </row>
    <row r="190" ht="12.75">
      <c r="A190" t="s">
        <v>183</v>
      </c>
    </row>
    <row r="191" ht="7.5" customHeight="1"/>
    <row r="192" spans="1:9" ht="12.75" customHeight="1">
      <c r="A192" s="62" t="s">
        <v>184</v>
      </c>
      <c r="B192" s="62"/>
      <c r="C192" s="62"/>
      <c r="D192" s="62"/>
      <c r="E192" s="62"/>
      <c r="F192" s="62"/>
      <c r="G192" s="62"/>
      <c r="H192" s="62"/>
      <c r="I192" s="62"/>
    </row>
    <row r="193" spans="1:9" ht="12.75">
      <c r="A193" s="62"/>
      <c r="B193" s="62"/>
      <c r="C193" s="62"/>
      <c r="D193" s="62"/>
      <c r="E193" s="62"/>
      <c r="F193" s="62"/>
      <c r="G193" s="62"/>
      <c r="H193" s="62"/>
      <c r="I193" s="62"/>
    </row>
    <row r="194" spans="1:9" ht="12.75">
      <c r="A194" s="62"/>
      <c r="B194" s="62"/>
      <c r="C194" s="62"/>
      <c r="D194" s="62"/>
      <c r="E194" s="62"/>
      <c r="F194" s="62"/>
      <c r="G194" s="62"/>
      <c r="H194" s="62"/>
      <c r="I194" s="62"/>
    </row>
    <row r="195" spans="1:9" ht="12.75">
      <c r="A195" s="62"/>
      <c r="B195" s="62"/>
      <c r="C195" s="62"/>
      <c r="D195" s="62"/>
      <c r="E195" s="62"/>
      <c r="F195" s="62"/>
      <c r="G195" s="62"/>
      <c r="H195" s="62"/>
      <c r="I195" s="62"/>
    </row>
    <row r="196" spans="1:9" ht="12.75">
      <c r="A196" s="62"/>
      <c r="B196" s="62"/>
      <c r="C196" s="62"/>
      <c r="D196" s="62"/>
      <c r="E196" s="62"/>
      <c r="F196" s="62"/>
      <c r="G196" s="62"/>
      <c r="H196" s="62"/>
      <c r="I196" s="62"/>
    </row>
    <row r="197" spans="1:9" ht="12.75">
      <c r="A197" s="62"/>
      <c r="B197" s="62"/>
      <c r="C197" s="62"/>
      <c r="D197" s="62"/>
      <c r="E197" s="62"/>
      <c r="F197" s="62"/>
      <c r="G197" s="62"/>
      <c r="H197" s="62"/>
      <c r="I197" s="62"/>
    </row>
    <row r="200" spans="1:9" ht="15">
      <c r="A200" s="39" t="s">
        <v>185</v>
      </c>
      <c r="B200" s="40"/>
      <c r="C200" s="40"/>
      <c r="D200" s="40"/>
      <c r="E200" s="40"/>
      <c r="F200" s="40"/>
      <c r="G200" s="40"/>
      <c r="H200" s="40"/>
      <c r="I200" s="41"/>
    </row>
    <row r="202" spans="1:9" ht="15">
      <c r="A202" s="39" t="s">
        <v>186</v>
      </c>
      <c r="B202" s="40"/>
      <c r="C202" s="40"/>
      <c r="D202" s="40"/>
      <c r="E202" s="40"/>
      <c r="F202" s="40"/>
      <c r="G202" s="40"/>
      <c r="H202" s="40"/>
      <c r="I202" s="41"/>
    </row>
    <row r="204" spans="1:9" ht="12.75">
      <c r="A204" s="3" t="s">
        <v>187</v>
      </c>
      <c r="B204" s="3"/>
      <c r="C204" s="3"/>
      <c r="E204" s="3"/>
      <c r="F204" s="3"/>
      <c r="G204" s="3"/>
      <c r="H204" s="3"/>
      <c r="I204" s="3"/>
    </row>
    <row r="205" ht="7.5" customHeight="1"/>
    <row r="206" spans="2:9" ht="12.75">
      <c r="B206" s="47">
        <v>1</v>
      </c>
      <c r="C206" s="3"/>
      <c r="E206" s="3"/>
      <c r="F206" s="3"/>
      <c r="G206" s="3"/>
      <c r="H206" s="61" t="s">
        <v>6</v>
      </c>
      <c r="I206" s="61"/>
    </row>
    <row r="207" ht="7.5" customHeight="1">
      <c r="B207" s="47"/>
    </row>
    <row r="208" spans="2:9" ht="12.75">
      <c r="B208" s="47">
        <v>2</v>
      </c>
      <c r="C208" s="3"/>
      <c r="E208" s="3"/>
      <c r="F208" s="3"/>
      <c r="G208" s="3"/>
      <c r="H208" s="61" t="s">
        <v>18</v>
      </c>
      <c r="I208" s="61"/>
    </row>
    <row r="209" spans="2:9" ht="7.5" customHeight="1">
      <c r="B209" s="47"/>
      <c r="C209" s="3"/>
      <c r="E209" s="3"/>
      <c r="F209" s="3"/>
      <c r="G209" s="3"/>
      <c r="H209" s="3"/>
      <c r="I209" s="3"/>
    </row>
    <row r="210" spans="2:9" ht="12.75">
      <c r="B210" s="47">
        <v>3</v>
      </c>
      <c r="C210" s="3"/>
      <c r="E210" s="3"/>
      <c r="F210" s="3"/>
      <c r="G210" s="3"/>
      <c r="H210" s="61" t="s">
        <v>10</v>
      </c>
      <c r="I210" s="61"/>
    </row>
    <row r="211" spans="2:9" ht="7.5" customHeight="1">
      <c r="B211" s="47"/>
      <c r="C211" s="3"/>
      <c r="E211" s="3"/>
      <c r="F211" s="3"/>
      <c r="G211" s="3"/>
      <c r="H211" s="3"/>
      <c r="I211" s="3"/>
    </row>
    <row r="212" spans="2:9" ht="12.75">
      <c r="B212" s="47">
        <v>4</v>
      </c>
      <c r="C212" s="3"/>
      <c r="E212" s="3"/>
      <c r="F212" s="3"/>
      <c r="G212" s="3"/>
      <c r="H212" s="61" t="s">
        <v>14</v>
      </c>
      <c r="I212" s="61"/>
    </row>
    <row r="213" spans="1:9" ht="7.5" customHeight="1">
      <c r="A213" s="47"/>
      <c r="B213" s="3"/>
      <c r="C213" s="3"/>
      <c r="E213" s="3"/>
      <c r="F213" s="3"/>
      <c r="G213" s="3"/>
      <c r="H213" s="3"/>
      <c r="I213" s="3"/>
    </row>
    <row r="215" spans="1:9" ht="7.5" customHeight="1">
      <c r="A215" s="47"/>
      <c r="B215" s="3"/>
      <c r="C215" s="3"/>
      <c r="E215" s="3"/>
      <c r="F215" s="3"/>
      <c r="G215" s="3"/>
      <c r="H215" s="3"/>
      <c r="I215" s="3"/>
    </row>
    <row r="216" spans="1:9" ht="12.75">
      <c r="A216" s="3" t="s">
        <v>188</v>
      </c>
      <c r="B216" s="3"/>
      <c r="C216" s="3"/>
      <c r="E216" s="3"/>
      <c r="F216" s="3"/>
      <c r="G216" s="3"/>
      <c r="H216" s="61" t="s">
        <v>13</v>
      </c>
      <c r="I216" s="61"/>
    </row>
    <row r="217" ht="7.5" customHeight="1"/>
    <row r="218" spans="1:9" ht="12.75">
      <c r="A218" s="3" t="s">
        <v>189</v>
      </c>
      <c r="B218" s="3"/>
      <c r="C218" s="3"/>
      <c r="E218" s="3"/>
      <c r="F218" s="3"/>
      <c r="G218" s="3"/>
      <c r="H218" s="3"/>
      <c r="I218" s="3"/>
    </row>
    <row r="219" ht="7.5" customHeight="1"/>
    <row r="220" spans="2:9" ht="12.75">
      <c r="B220" s="47">
        <v>1</v>
      </c>
      <c r="C220" s="3"/>
      <c r="E220" s="3"/>
      <c r="F220" s="3"/>
      <c r="G220" s="61" t="s">
        <v>11</v>
      </c>
      <c r="H220" s="61"/>
      <c r="I220" s="61"/>
    </row>
    <row r="221" ht="7.5" customHeight="1">
      <c r="B221" s="47"/>
    </row>
    <row r="222" spans="2:9" ht="12.75">
      <c r="B222" s="47">
        <v>2</v>
      </c>
      <c r="C222" s="3"/>
      <c r="E222" s="3"/>
      <c r="F222" s="3"/>
      <c r="G222" s="61" t="s">
        <v>7</v>
      </c>
      <c r="H222" s="61"/>
      <c r="I222" s="61"/>
    </row>
    <row r="223" spans="2:9" ht="7.5" customHeight="1">
      <c r="B223" s="47"/>
      <c r="C223" s="3"/>
      <c r="E223" s="3"/>
      <c r="F223" s="3"/>
      <c r="G223" s="3"/>
      <c r="H223" s="3"/>
      <c r="I223" s="3"/>
    </row>
    <row r="224" spans="2:9" ht="12.75">
      <c r="B224" s="47">
        <v>3</v>
      </c>
      <c r="C224" s="3"/>
      <c r="E224" s="3"/>
      <c r="F224" s="3"/>
      <c r="G224" s="61" t="s">
        <v>15</v>
      </c>
      <c r="H224" s="61"/>
      <c r="I224" s="61"/>
    </row>
    <row r="225" spans="2:9" ht="7.5" customHeight="1">
      <c r="B225" s="47"/>
      <c r="C225" s="3"/>
      <c r="E225" s="3"/>
      <c r="F225" s="3"/>
      <c r="G225" s="3"/>
      <c r="H225" s="3"/>
      <c r="I225" s="3"/>
    </row>
    <row r="226" spans="2:9" ht="12.75">
      <c r="B226" s="47">
        <v>4</v>
      </c>
      <c r="C226" s="3"/>
      <c r="E226" s="3"/>
      <c r="F226" s="3"/>
      <c r="G226" s="61" t="s">
        <v>19</v>
      </c>
      <c r="H226" s="61"/>
      <c r="I226" s="61"/>
    </row>
    <row r="227" spans="1:9" ht="7.5" customHeight="1">
      <c r="A227" s="47"/>
      <c r="B227" s="3"/>
      <c r="C227" s="3"/>
      <c r="E227" s="3"/>
      <c r="F227" s="3"/>
      <c r="G227" s="3"/>
      <c r="H227" s="3"/>
      <c r="I227" s="3"/>
    </row>
    <row r="228" spans="2:9" ht="12.75">
      <c r="B228" s="47">
        <v>5</v>
      </c>
      <c r="C228" s="3"/>
      <c r="E228" s="3"/>
      <c r="F228" s="3"/>
      <c r="G228" s="61" t="s">
        <v>30</v>
      </c>
      <c r="H228" s="61"/>
      <c r="I228" s="61"/>
    </row>
    <row r="229" spans="1:9" ht="7.5" customHeight="1">
      <c r="A229" s="47"/>
      <c r="B229" s="3"/>
      <c r="C229" s="3"/>
      <c r="E229" s="3"/>
      <c r="F229" s="3"/>
      <c r="G229" s="3"/>
      <c r="H229" s="3"/>
      <c r="I229" s="3"/>
    </row>
    <row r="230" spans="2:9" ht="12.75">
      <c r="B230" s="47">
        <v>6</v>
      </c>
      <c r="C230" s="3"/>
      <c r="E230" s="3"/>
      <c r="F230" s="3"/>
      <c r="G230" s="61" t="s">
        <v>24</v>
      </c>
      <c r="H230" s="61"/>
      <c r="I230" s="61"/>
    </row>
    <row r="231" spans="1:9" ht="7.5" customHeight="1">
      <c r="A231" s="47"/>
      <c r="B231" s="3"/>
      <c r="C231" s="3"/>
      <c r="E231" s="3"/>
      <c r="F231" s="3"/>
      <c r="G231" s="3"/>
      <c r="H231" s="3"/>
      <c r="I231" s="3"/>
    </row>
    <row r="232" spans="1:9" ht="12.75">
      <c r="A232" s="3"/>
      <c r="B232" s="3"/>
      <c r="C232" s="3" t="s">
        <v>190</v>
      </c>
      <c r="E232" s="3"/>
      <c r="F232" s="61" t="s">
        <v>191</v>
      </c>
      <c r="G232" s="61"/>
      <c r="H232" s="61"/>
      <c r="I232" s="61"/>
    </row>
    <row r="233" spans="2:9" ht="12.75">
      <c r="B233" s="3"/>
      <c r="C233" s="3"/>
      <c r="D233" s="3"/>
      <c r="E233" s="3"/>
      <c r="F233" s="3"/>
      <c r="G233" s="3"/>
      <c r="H233" s="3"/>
      <c r="I233" s="3"/>
    </row>
    <row r="234" spans="2:9" ht="12.75">
      <c r="B234" s="3"/>
      <c r="C234" s="3"/>
      <c r="D234" s="3"/>
      <c r="E234" s="3"/>
      <c r="F234" s="3"/>
      <c r="G234" s="3"/>
      <c r="H234" s="3"/>
      <c r="I234" s="3"/>
    </row>
    <row r="235" spans="1:9" ht="15">
      <c r="A235" s="39" t="s">
        <v>192</v>
      </c>
      <c r="B235" s="40"/>
      <c r="C235" s="40"/>
      <c r="D235" s="40"/>
      <c r="E235" s="40"/>
      <c r="F235" s="40"/>
      <c r="G235" s="40"/>
      <c r="H235" s="40"/>
      <c r="I235" s="41"/>
    </row>
    <row r="237" spans="1:9" ht="12.75">
      <c r="A237" s="3" t="s">
        <v>187</v>
      </c>
      <c r="B237" s="3"/>
      <c r="C237" s="3"/>
      <c r="E237" s="3"/>
      <c r="F237" s="3"/>
      <c r="G237" s="3"/>
      <c r="H237" s="3"/>
      <c r="I237" s="3"/>
    </row>
    <row r="238" ht="7.5" customHeight="1"/>
    <row r="239" spans="2:9" ht="12.75">
      <c r="B239" s="47">
        <v>1</v>
      </c>
      <c r="C239" s="3"/>
      <c r="E239" s="3"/>
      <c r="F239" s="3"/>
      <c r="G239" s="3"/>
      <c r="H239" s="61" t="s">
        <v>6</v>
      </c>
      <c r="I239" s="61"/>
    </row>
    <row r="240" ht="7.5" customHeight="1">
      <c r="B240" s="47"/>
    </row>
    <row r="241" spans="2:9" ht="12.75">
      <c r="B241" s="47">
        <v>2</v>
      </c>
      <c r="C241" s="3"/>
      <c r="E241" s="3"/>
      <c r="F241" s="3"/>
      <c r="G241" s="3"/>
      <c r="H241" s="61" t="s">
        <v>10</v>
      </c>
      <c r="I241" s="61"/>
    </row>
    <row r="242" spans="2:9" ht="7.5" customHeight="1">
      <c r="B242" s="47"/>
      <c r="C242" s="3"/>
      <c r="E242" s="3"/>
      <c r="F242" s="3"/>
      <c r="G242" s="3"/>
      <c r="H242" s="3"/>
      <c r="I242" s="3"/>
    </row>
    <row r="243" spans="2:9" ht="12.75">
      <c r="B243" s="47">
        <v>3</v>
      </c>
      <c r="C243" s="3"/>
      <c r="E243" s="3"/>
      <c r="F243" s="3"/>
      <c r="G243" s="3"/>
      <c r="H243" s="61" t="s">
        <v>14</v>
      </c>
      <c r="I243" s="61"/>
    </row>
    <row r="244" spans="2:9" ht="7.5" customHeight="1">
      <c r="B244" s="47"/>
      <c r="C244" s="3"/>
      <c r="E244" s="3"/>
      <c r="F244" s="3"/>
      <c r="G244" s="3"/>
      <c r="H244" s="3"/>
      <c r="I244" s="3"/>
    </row>
    <row r="245" spans="2:9" ht="12.75">
      <c r="B245" s="47">
        <v>4</v>
      </c>
      <c r="C245" s="3"/>
      <c r="E245" s="3"/>
      <c r="F245" s="3"/>
      <c r="G245" s="3"/>
      <c r="H245" s="61" t="s">
        <v>18</v>
      </c>
      <c r="I245" s="61"/>
    </row>
    <row r="246" spans="1:9" ht="7.5" customHeight="1">
      <c r="A246" s="47"/>
      <c r="B246" s="3"/>
      <c r="C246" s="3"/>
      <c r="E246" s="3"/>
      <c r="F246" s="3"/>
      <c r="G246" s="3"/>
      <c r="H246" s="3"/>
      <c r="I246" s="3"/>
    </row>
    <row r="248" spans="1:9" ht="7.5" customHeight="1">
      <c r="A248" s="47"/>
      <c r="B248" s="3"/>
      <c r="C248" s="3"/>
      <c r="E248" s="3"/>
      <c r="F248" s="3"/>
      <c r="G248" s="3"/>
      <c r="H248" s="3"/>
      <c r="I248" s="3"/>
    </row>
    <row r="249" spans="1:9" ht="12.75">
      <c r="A249" s="3" t="s">
        <v>188</v>
      </c>
      <c r="B249" s="3"/>
      <c r="C249" s="3"/>
      <c r="E249" s="3"/>
      <c r="F249" s="3"/>
      <c r="G249" s="3"/>
      <c r="H249" s="61" t="s">
        <v>13</v>
      </c>
      <c r="I249" s="61"/>
    </row>
    <row r="250" ht="7.5" customHeight="1"/>
    <row r="251" spans="1:9" ht="12.75">
      <c r="A251" s="3" t="s">
        <v>189</v>
      </c>
      <c r="B251" s="3"/>
      <c r="C251" s="3"/>
      <c r="E251" s="3"/>
      <c r="F251" s="3"/>
      <c r="G251" s="3"/>
      <c r="H251" s="3"/>
      <c r="I251" s="3"/>
    </row>
    <row r="252" ht="7.5" customHeight="1"/>
    <row r="253" spans="2:9" ht="12.75">
      <c r="B253" s="47">
        <v>1</v>
      </c>
      <c r="C253" s="3"/>
      <c r="E253" s="3"/>
      <c r="F253" s="3"/>
      <c r="G253" s="61" t="s">
        <v>15</v>
      </c>
      <c r="H253" s="61"/>
      <c r="I253" s="61"/>
    </row>
    <row r="254" ht="7.5" customHeight="1">
      <c r="B254" s="47"/>
    </row>
    <row r="255" spans="2:9" ht="12.75">
      <c r="B255" s="47">
        <v>2</v>
      </c>
      <c r="C255" s="3"/>
      <c r="E255" s="3"/>
      <c r="F255" s="3"/>
      <c r="G255" s="61" t="s">
        <v>11</v>
      </c>
      <c r="H255" s="61"/>
      <c r="I255" s="61"/>
    </row>
    <row r="256" spans="2:9" ht="7.5" customHeight="1">
      <c r="B256" s="47"/>
      <c r="C256" s="3"/>
      <c r="E256" s="3"/>
      <c r="F256" s="3"/>
      <c r="G256" s="3"/>
      <c r="H256" s="3"/>
      <c r="I256" s="3"/>
    </row>
    <row r="257" spans="2:9" ht="12.75">
      <c r="B257" s="47">
        <v>3</v>
      </c>
      <c r="C257" s="3"/>
      <c r="E257" s="3"/>
      <c r="F257" s="3"/>
      <c r="G257" s="61" t="s">
        <v>30</v>
      </c>
      <c r="H257" s="61"/>
      <c r="I257" s="61"/>
    </row>
    <row r="258" spans="2:9" ht="7.5" customHeight="1">
      <c r="B258" s="47"/>
      <c r="C258" s="3"/>
      <c r="E258" s="3"/>
      <c r="F258" s="3"/>
      <c r="G258" s="3"/>
      <c r="H258" s="3"/>
      <c r="I258" s="3"/>
    </row>
    <row r="259" spans="2:9" ht="12.75">
      <c r="B259" s="47">
        <v>4</v>
      </c>
      <c r="C259" s="3"/>
      <c r="E259" s="3"/>
      <c r="F259" s="3"/>
      <c r="G259" s="61" t="s">
        <v>24</v>
      </c>
      <c r="H259" s="61"/>
      <c r="I259" s="61"/>
    </row>
    <row r="260" spans="1:9" ht="7.5" customHeight="1">
      <c r="A260" s="47"/>
      <c r="B260" s="3"/>
      <c r="C260" s="3"/>
      <c r="E260" s="3"/>
      <c r="F260" s="3"/>
      <c r="G260" s="3"/>
      <c r="H260" s="3"/>
      <c r="I260" s="3"/>
    </row>
    <row r="261" spans="2:9" ht="12.75">
      <c r="B261" s="47">
        <v>5</v>
      </c>
      <c r="C261" s="3"/>
      <c r="E261" s="3"/>
      <c r="F261" s="3"/>
      <c r="G261" s="61" t="s">
        <v>19</v>
      </c>
      <c r="H261" s="61"/>
      <c r="I261" s="61"/>
    </row>
    <row r="262" spans="1:9" ht="7.5" customHeight="1">
      <c r="A262" s="47"/>
      <c r="B262" s="3"/>
      <c r="C262" s="3"/>
      <c r="E262" s="3"/>
      <c r="F262" s="3"/>
      <c r="G262" s="3"/>
      <c r="H262" s="3"/>
      <c r="I262" s="3"/>
    </row>
    <row r="263" spans="2:9" ht="12.75">
      <c r="B263" s="47">
        <v>6</v>
      </c>
      <c r="C263" s="3"/>
      <c r="E263" s="3"/>
      <c r="F263" s="3"/>
      <c r="G263" s="61" t="s">
        <v>7</v>
      </c>
      <c r="H263" s="61"/>
      <c r="I263" s="61"/>
    </row>
    <row r="264" spans="1:9" ht="7.5" customHeight="1">
      <c r="A264" s="47"/>
      <c r="B264" s="3"/>
      <c r="C264" s="3"/>
      <c r="E264" s="3"/>
      <c r="F264" s="3"/>
      <c r="G264" s="3"/>
      <c r="H264" s="3"/>
      <c r="I264" s="3"/>
    </row>
    <row r="265" spans="1:9" ht="12.75">
      <c r="A265" s="3"/>
      <c r="B265" s="3"/>
      <c r="C265" s="3" t="s">
        <v>190</v>
      </c>
      <c r="E265" s="3"/>
      <c r="F265" s="61" t="s">
        <v>191</v>
      </c>
      <c r="G265" s="61"/>
      <c r="H265" s="61"/>
      <c r="I265" s="61"/>
    </row>
    <row r="266" spans="2:9" ht="12.75">
      <c r="B266" s="3"/>
      <c r="C266" s="3"/>
      <c r="D266" s="3"/>
      <c r="E266" s="3"/>
      <c r="F266" s="3"/>
      <c r="G266" s="3"/>
      <c r="H266" s="3"/>
      <c r="I266" s="3"/>
    </row>
    <row r="267" spans="2:9" ht="12.75">
      <c r="B267" s="3"/>
      <c r="C267" s="3"/>
      <c r="D267" s="3"/>
      <c r="E267" s="3"/>
      <c r="F267" s="3"/>
      <c r="G267" s="3"/>
      <c r="H267" s="3"/>
      <c r="I267" s="3"/>
    </row>
    <row r="268" spans="1:9" ht="15">
      <c r="A268" s="39" t="s">
        <v>193</v>
      </c>
      <c r="B268" s="40"/>
      <c r="C268" s="40"/>
      <c r="D268" s="40"/>
      <c r="E268" s="40"/>
      <c r="F268" s="40"/>
      <c r="G268" s="40"/>
      <c r="H268" s="40"/>
      <c r="I268" s="41"/>
    </row>
    <row r="270" spans="1:9" ht="12.75">
      <c r="A270" s="3" t="s">
        <v>187</v>
      </c>
      <c r="B270" s="3"/>
      <c r="C270" s="3"/>
      <c r="E270" s="3"/>
      <c r="F270" s="3"/>
      <c r="G270" s="3"/>
      <c r="H270" s="3"/>
      <c r="I270" s="3"/>
    </row>
    <row r="271" ht="7.5" customHeight="1"/>
    <row r="272" spans="2:9" ht="12.75">
      <c r="B272" s="47">
        <v>1</v>
      </c>
      <c r="C272" s="3"/>
      <c r="E272" s="3"/>
      <c r="F272" s="3"/>
      <c r="G272" s="3"/>
      <c r="H272" s="61" t="s">
        <v>10</v>
      </c>
      <c r="I272" s="61"/>
    </row>
    <row r="273" ht="7.5" customHeight="1">
      <c r="B273" s="47"/>
    </row>
    <row r="274" spans="2:9" ht="12.75">
      <c r="B274" s="47">
        <v>2</v>
      </c>
      <c r="C274" s="3"/>
      <c r="E274" s="3"/>
      <c r="F274" s="3"/>
      <c r="G274" s="3"/>
      <c r="H274" s="61" t="s">
        <v>18</v>
      </c>
      <c r="I274" s="61"/>
    </row>
    <row r="275" spans="2:9" ht="7.5" customHeight="1">
      <c r="B275" s="47"/>
      <c r="C275" s="3"/>
      <c r="E275" s="3"/>
      <c r="F275" s="3"/>
      <c r="G275" s="3"/>
      <c r="H275" s="3"/>
      <c r="I275" s="3"/>
    </row>
    <row r="276" spans="2:9" ht="12.75">
      <c r="B276" s="47">
        <v>3</v>
      </c>
      <c r="C276" s="3"/>
      <c r="E276" s="3"/>
      <c r="F276" s="3"/>
      <c r="G276" s="3"/>
      <c r="H276" s="61" t="s">
        <v>14</v>
      </c>
      <c r="I276" s="61"/>
    </row>
    <row r="277" spans="2:9" ht="7.5" customHeight="1">
      <c r="B277" s="47"/>
      <c r="C277" s="3"/>
      <c r="E277" s="3"/>
      <c r="F277" s="3"/>
      <c r="G277" s="3"/>
      <c r="H277" s="3"/>
      <c r="I277" s="3"/>
    </row>
    <row r="278" spans="2:9" ht="12.75">
      <c r="B278" s="47">
        <v>4</v>
      </c>
      <c r="C278" s="3"/>
      <c r="E278" s="3"/>
      <c r="F278" s="3"/>
      <c r="G278" s="3"/>
      <c r="H278" s="61" t="s">
        <v>6</v>
      </c>
      <c r="I278" s="61"/>
    </row>
    <row r="279" spans="1:9" ht="7.5" customHeight="1">
      <c r="A279" s="47"/>
      <c r="B279" s="3"/>
      <c r="C279" s="3"/>
      <c r="E279" s="3"/>
      <c r="F279" s="3"/>
      <c r="G279" s="3"/>
      <c r="H279" s="3"/>
      <c r="I279" s="3"/>
    </row>
    <row r="281" spans="1:9" ht="7.5" customHeight="1">
      <c r="A281" s="47"/>
      <c r="B281" s="3"/>
      <c r="C281" s="3"/>
      <c r="E281" s="3"/>
      <c r="F281" s="3"/>
      <c r="G281" s="3"/>
      <c r="H281" s="3"/>
      <c r="I281" s="3"/>
    </row>
    <row r="282" spans="1:9" ht="12.75">
      <c r="A282" s="3" t="s">
        <v>188</v>
      </c>
      <c r="B282" s="3"/>
      <c r="C282" s="3"/>
      <c r="E282" s="3"/>
      <c r="F282" s="3"/>
      <c r="G282" s="3"/>
      <c r="H282" s="61" t="s">
        <v>17</v>
      </c>
      <c r="I282" s="61"/>
    </row>
    <row r="283" ht="7.5" customHeight="1"/>
    <row r="284" spans="1:9" ht="12.75">
      <c r="A284" s="3" t="s">
        <v>189</v>
      </c>
      <c r="B284" s="3"/>
      <c r="C284" s="3"/>
      <c r="E284" s="3"/>
      <c r="F284" s="3"/>
      <c r="G284" s="3"/>
      <c r="H284" s="3"/>
      <c r="I284" s="3"/>
    </row>
    <row r="285" ht="7.5" customHeight="1"/>
    <row r="286" spans="2:9" ht="12.75">
      <c r="B286" s="47">
        <v>1</v>
      </c>
      <c r="C286" s="3"/>
      <c r="E286" s="3"/>
      <c r="F286" s="3"/>
      <c r="G286" s="61" t="s">
        <v>30</v>
      </c>
      <c r="H286" s="61"/>
      <c r="I286" s="61"/>
    </row>
    <row r="287" ht="7.5" customHeight="1">
      <c r="B287" s="47"/>
    </row>
    <row r="288" spans="2:9" ht="12.75">
      <c r="B288" s="47">
        <v>2</v>
      </c>
      <c r="C288" s="3"/>
      <c r="E288" s="3"/>
      <c r="F288" s="3"/>
      <c r="G288" s="61" t="s">
        <v>7</v>
      </c>
      <c r="H288" s="61"/>
      <c r="I288" s="61"/>
    </row>
    <row r="289" spans="2:9" ht="7.5" customHeight="1">
      <c r="B289" s="47"/>
      <c r="C289" s="3"/>
      <c r="E289" s="3"/>
      <c r="F289" s="3"/>
      <c r="G289" s="3"/>
      <c r="H289" s="3"/>
      <c r="I289" s="3"/>
    </row>
    <row r="290" spans="2:9" ht="12.75">
      <c r="B290" s="47">
        <v>3</v>
      </c>
      <c r="C290" s="3"/>
      <c r="E290" s="3"/>
      <c r="F290" s="3"/>
      <c r="G290" s="61" t="s">
        <v>19</v>
      </c>
      <c r="H290" s="61"/>
      <c r="I290" s="61"/>
    </row>
    <row r="291" spans="2:9" ht="7.5" customHeight="1">
      <c r="B291" s="47"/>
      <c r="C291" s="3"/>
      <c r="E291" s="3"/>
      <c r="F291" s="3"/>
      <c r="G291" s="3"/>
      <c r="H291" s="3"/>
      <c r="I291" s="3"/>
    </row>
    <row r="292" spans="2:9" ht="12.75">
      <c r="B292" s="47">
        <v>4</v>
      </c>
      <c r="C292" s="3"/>
      <c r="E292" s="3"/>
      <c r="F292" s="3"/>
      <c r="G292" s="61" t="s">
        <v>11</v>
      </c>
      <c r="H292" s="61"/>
      <c r="I292" s="61"/>
    </row>
    <row r="293" spans="1:9" ht="7.5" customHeight="1">
      <c r="A293" s="47"/>
      <c r="B293" s="3"/>
      <c r="C293" s="3"/>
      <c r="E293" s="3"/>
      <c r="F293" s="3"/>
      <c r="G293" s="3"/>
      <c r="H293" s="3"/>
      <c r="I293" s="3"/>
    </row>
    <row r="294" spans="2:9" ht="12.75">
      <c r="B294" s="47">
        <v>5</v>
      </c>
      <c r="C294" s="3"/>
      <c r="E294" s="3"/>
      <c r="F294" s="3"/>
      <c r="G294" s="61" t="s">
        <v>24</v>
      </c>
      <c r="H294" s="61"/>
      <c r="I294" s="61"/>
    </row>
    <row r="295" spans="1:9" ht="7.5" customHeight="1">
      <c r="A295" s="47"/>
      <c r="B295" s="3"/>
      <c r="C295" s="3"/>
      <c r="E295" s="3"/>
      <c r="F295" s="3"/>
      <c r="G295" s="3"/>
      <c r="H295" s="3"/>
      <c r="I295" s="3"/>
    </row>
    <row r="296" spans="2:9" ht="12.75">
      <c r="B296" s="47">
        <v>6</v>
      </c>
      <c r="C296" s="3"/>
      <c r="E296" s="3"/>
      <c r="F296" s="3"/>
      <c r="G296" s="61"/>
      <c r="H296" s="61"/>
      <c r="I296" s="61"/>
    </row>
    <row r="297" spans="1:9" ht="7.5" customHeight="1">
      <c r="A297" s="47"/>
      <c r="B297" s="3"/>
      <c r="C297" s="3"/>
      <c r="E297" s="3"/>
      <c r="F297" s="3"/>
      <c r="G297" s="3"/>
      <c r="H297" s="3"/>
      <c r="I297" s="3"/>
    </row>
    <row r="298" spans="1:9" ht="12.75">
      <c r="A298" s="3"/>
      <c r="B298" s="3"/>
      <c r="C298" s="3" t="s">
        <v>190</v>
      </c>
      <c r="E298" s="3"/>
      <c r="F298" s="61" t="s">
        <v>194</v>
      </c>
      <c r="G298" s="61"/>
      <c r="H298" s="61"/>
      <c r="I298" s="61"/>
    </row>
    <row r="300" spans="2:9" ht="12.75">
      <c r="B300" s="3"/>
      <c r="C300" s="3"/>
      <c r="D300" s="3"/>
      <c r="E300" s="3"/>
      <c r="F300" s="3"/>
      <c r="G300" s="3"/>
      <c r="H300" s="3"/>
      <c r="I300" s="3"/>
    </row>
    <row r="301" spans="1:9" ht="15">
      <c r="A301" s="39" t="s">
        <v>195</v>
      </c>
      <c r="B301" s="40"/>
      <c r="C301" s="40"/>
      <c r="D301" s="40"/>
      <c r="E301" s="40"/>
      <c r="F301" s="40"/>
      <c r="G301" s="40"/>
      <c r="H301" s="40"/>
      <c r="I301" s="41"/>
    </row>
    <row r="303" spans="1:9" ht="12.75">
      <c r="A303" s="3" t="s">
        <v>187</v>
      </c>
      <c r="B303" s="3"/>
      <c r="C303" s="3"/>
      <c r="E303" s="3"/>
      <c r="F303" s="3"/>
      <c r="G303" s="3"/>
      <c r="H303" s="3"/>
      <c r="I303" s="3"/>
    </row>
    <row r="304" ht="7.5" customHeight="1"/>
    <row r="305" spans="2:9" ht="12.75">
      <c r="B305" s="47">
        <v>1</v>
      </c>
      <c r="C305" s="3"/>
      <c r="E305" s="3"/>
      <c r="F305" s="3"/>
      <c r="G305" s="3"/>
      <c r="H305" s="61" t="s">
        <v>10</v>
      </c>
      <c r="I305" s="61"/>
    </row>
    <row r="306" ht="7.5" customHeight="1">
      <c r="B306" s="47"/>
    </row>
    <row r="307" spans="2:9" ht="12.75">
      <c r="B307" s="47">
        <v>2</v>
      </c>
      <c r="C307" s="3"/>
      <c r="E307" s="3"/>
      <c r="F307" s="3"/>
      <c r="G307" s="3"/>
      <c r="H307" s="61" t="s">
        <v>6</v>
      </c>
      <c r="I307" s="61"/>
    </row>
    <row r="308" spans="2:9" ht="7.5" customHeight="1">
      <c r="B308" s="47"/>
      <c r="C308" s="3"/>
      <c r="E308" s="3"/>
      <c r="F308" s="3"/>
      <c r="G308" s="3"/>
      <c r="H308" s="3"/>
      <c r="I308" s="3"/>
    </row>
    <row r="309" spans="2:9" ht="12.75">
      <c r="B309" s="47">
        <v>3</v>
      </c>
      <c r="C309" s="3"/>
      <c r="E309" s="3"/>
      <c r="F309" s="3"/>
      <c r="G309" s="3"/>
      <c r="H309" s="61" t="s">
        <v>14</v>
      </c>
      <c r="I309" s="61"/>
    </row>
    <row r="310" spans="2:9" ht="7.5" customHeight="1">
      <c r="B310" s="47"/>
      <c r="C310" s="3"/>
      <c r="E310" s="3"/>
      <c r="F310" s="3"/>
      <c r="G310" s="3"/>
      <c r="H310" s="3"/>
      <c r="I310" s="3"/>
    </row>
    <row r="311" spans="2:9" ht="12.75">
      <c r="B311" s="47">
        <v>4</v>
      </c>
      <c r="C311" s="3"/>
      <c r="E311" s="3"/>
      <c r="F311" s="3"/>
      <c r="G311" s="3"/>
      <c r="H311" s="61" t="s">
        <v>18</v>
      </c>
      <c r="I311" s="61"/>
    </row>
    <row r="312" spans="1:9" ht="7.5" customHeight="1">
      <c r="A312" s="47"/>
      <c r="B312" s="3"/>
      <c r="C312" s="3"/>
      <c r="E312" s="3"/>
      <c r="F312" s="3"/>
      <c r="G312" s="3"/>
      <c r="H312" s="3"/>
      <c r="I312" s="3"/>
    </row>
    <row r="314" spans="1:9" ht="7.5" customHeight="1">
      <c r="A314" s="47"/>
      <c r="B314" s="3"/>
      <c r="C314" s="3"/>
      <c r="E314" s="3"/>
      <c r="F314" s="3"/>
      <c r="G314" s="3"/>
      <c r="H314" s="3"/>
      <c r="I314" s="3"/>
    </row>
    <row r="315" spans="1:9" ht="12.75">
      <c r="A315" s="3" t="s">
        <v>188</v>
      </c>
      <c r="B315" s="3"/>
      <c r="C315" s="3"/>
      <c r="E315" s="3"/>
      <c r="F315" s="3"/>
      <c r="G315" s="3"/>
      <c r="H315" s="61" t="s">
        <v>17</v>
      </c>
      <c r="I315" s="61"/>
    </row>
    <row r="316" ht="7.5" customHeight="1"/>
    <row r="317" spans="1:9" ht="12.75">
      <c r="A317" s="3" t="s">
        <v>189</v>
      </c>
      <c r="B317" s="3"/>
      <c r="C317" s="3"/>
      <c r="E317" s="3"/>
      <c r="F317" s="3"/>
      <c r="G317" s="3"/>
      <c r="H317" s="3"/>
      <c r="I317" s="3"/>
    </row>
    <row r="318" ht="7.5" customHeight="1"/>
    <row r="319" spans="2:9" ht="12.75">
      <c r="B319" s="47">
        <v>1</v>
      </c>
      <c r="C319" s="3"/>
      <c r="E319" s="3"/>
      <c r="F319" s="3"/>
      <c r="G319" s="61" t="s">
        <v>30</v>
      </c>
      <c r="H319" s="61"/>
      <c r="I319" s="61"/>
    </row>
    <row r="320" ht="7.5" customHeight="1">
      <c r="B320" s="47"/>
    </row>
    <row r="321" spans="2:9" ht="12.75">
      <c r="B321" s="47">
        <v>2</v>
      </c>
      <c r="C321" s="3"/>
      <c r="E321" s="3"/>
      <c r="F321" s="3"/>
      <c r="G321" s="61" t="s">
        <v>11</v>
      </c>
      <c r="H321" s="61"/>
      <c r="I321" s="61"/>
    </row>
    <row r="322" spans="2:9" ht="7.5" customHeight="1">
      <c r="B322" s="47"/>
      <c r="C322" s="3"/>
      <c r="E322" s="3"/>
      <c r="F322" s="3"/>
      <c r="G322" s="3"/>
      <c r="H322" s="3"/>
      <c r="I322" s="3"/>
    </row>
    <row r="323" spans="2:9" ht="12.75">
      <c r="B323" s="47">
        <v>3</v>
      </c>
      <c r="C323" s="3"/>
      <c r="E323" s="3"/>
      <c r="F323" s="3"/>
      <c r="G323" s="61" t="s">
        <v>19</v>
      </c>
      <c r="H323" s="61"/>
      <c r="I323" s="61"/>
    </row>
    <row r="324" spans="2:9" ht="7.5" customHeight="1">
      <c r="B324" s="47"/>
      <c r="C324" s="3"/>
      <c r="E324" s="3"/>
      <c r="F324" s="3"/>
      <c r="G324" s="3"/>
      <c r="H324" s="3"/>
      <c r="I324" s="3"/>
    </row>
    <row r="325" spans="2:9" ht="12.75">
      <c r="B325" s="47">
        <v>4</v>
      </c>
      <c r="C325" s="3"/>
      <c r="E325" s="3"/>
      <c r="F325" s="3"/>
      <c r="G325" s="61" t="s">
        <v>7</v>
      </c>
      <c r="H325" s="61"/>
      <c r="I325" s="61"/>
    </row>
    <row r="326" spans="1:9" ht="7.5" customHeight="1">
      <c r="A326" s="47"/>
      <c r="B326" s="3"/>
      <c r="C326" s="3"/>
      <c r="E326" s="3"/>
      <c r="F326" s="3"/>
      <c r="G326" s="3"/>
      <c r="H326" s="3"/>
      <c r="I326" s="3"/>
    </row>
    <row r="327" spans="2:9" ht="12.75">
      <c r="B327" s="47">
        <v>5</v>
      </c>
      <c r="C327" s="3"/>
      <c r="E327" s="3"/>
      <c r="F327" s="3"/>
      <c r="G327" s="61" t="s">
        <v>24</v>
      </c>
      <c r="H327" s="61"/>
      <c r="I327" s="61"/>
    </row>
    <row r="328" spans="1:9" ht="7.5" customHeight="1">
      <c r="A328" s="47"/>
      <c r="B328" s="3"/>
      <c r="C328" s="3"/>
      <c r="E328" s="3"/>
      <c r="F328" s="3"/>
      <c r="G328" s="3"/>
      <c r="H328" s="3"/>
      <c r="I328" s="3"/>
    </row>
    <row r="329" spans="2:9" ht="12.75">
      <c r="B329" s="47">
        <v>6</v>
      </c>
      <c r="C329" s="3"/>
      <c r="E329" s="3"/>
      <c r="F329" s="3"/>
      <c r="G329" s="61"/>
      <c r="H329" s="61"/>
      <c r="I329" s="61"/>
    </row>
    <row r="330" spans="1:9" ht="7.5" customHeight="1">
      <c r="A330" s="47"/>
      <c r="B330" s="3"/>
      <c r="C330" s="3"/>
      <c r="E330" s="3"/>
      <c r="F330" s="3"/>
      <c r="G330" s="3"/>
      <c r="H330" s="3"/>
      <c r="I330" s="3"/>
    </row>
    <row r="331" spans="1:9" ht="12.75">
      <c r="A331" s="3"/>
      <c r="B331" s="3"/>
      <c r="C331" s="3" t="s">
        <v>190</v>
      </c>
      <c r="E331" s="3"/>
      <c r="F331" s="61" t="s">
        <v>194</v>
      </c>
      <c r="G331" s="61"/>
      <c r="H331" s="61"/>
      <c r="I331" s="61"/>
    </row>
    <row r="333" spans="2:9" ht="12.75">
      <c r="B333" s="3"/>
      <c r="C333" s="3"/>
      <c r="D333" s="3"/>
      <c r="E333" s="3"/>
      <c r="F333" s="3"/>
      <c r="G333" s="3"/>
      <c r="H333" s="3"/>
      <c r="I333" s="3"/>
    </row>
    <row r="334" spans="1:9" ht="15">
      <c r="A334" s="39" t="s">
        <v>196</v>
      </c>
      <c r="B334" s="40"/>
      <c r="C334" s="40"/>
      <c r="D334" s="40"/>
      <c r="E334" s="40"/>
      <c r="F334" s="40"/>
      <c r="G334" s="40"/>
      <c r="H334" s="40"/>
      <c r="I334" s="41"/>
    </row>
    <row r="336" spans="1:9" ht="12.75">
      <c r="A336" s="3" t="s">
        <v>187</v>
      </c>
      <c r="B336" s="3"/>
      <c r="C336" s="3"/>
      <c r="E336" s="3"/>
      <c r="F336" s="3"/>
      <c r="G336" s="3"/>
      <c r="H336" s="3"/>
      <c r="I336" s="3"/>
    </row>
    <row r="337" ht="7.5" customHeight="1"/>
    <row r="338" spans="2:9" ht="12.75">
      <c r="B338" s="47">
        <v>1</v>
      </c>
      <c r="C338" s="3"/>
      <c r="E338" s="3"/>
      <c r="F338" s="3"/>
      <c r="G338" s="3"/>
      <c r="H338" s="61" t="s">
        <v>18</v>
      </c>
      <c r="I338" s="61"/>
    </row>
    <row r="339" ht="7.5" customHeight="1">
      <c r="B339" s="47"/>
    </row>
    <row r="340" spans="2:9" ht="12.75">
      <c r="B340" s="47">
        <v>2</v>
      </c>
      <c r="C340" s="3"/>
      <c r="E340" s="3"/>
      <c r="F340" s="3"/>
      <c r="G340" s="3"/>
      <c r="H340" s="61" t="s">
        <v>10</v>
      </c>
      <c r="I340" s="61"/>
    </row>
    <row r="341" spans="2:9" ht="7.5" customHeight="1">
      <c r="B341" s="47"/>
      <c r="C341" s="3"/>
      <c r="E341" s="3"/>
      <c r="F341" s="3"/>
      <c r="G341" s="3"/>
      <c r="H341" s="3"/>
      <c r="I341" s="3"/>
    </row>
    <row r="342" spans="2:9" ht="12.75">
      <c r="B342" s="47">
        <v>3</v>
      </c>
      <c r="C342" s="3"/>
      <c r="E342" s="3"/>
      <c r="F342" s="3"/>
      <c r="G342" s="3"/>
      <c r="H342" s="61" t="s">
        <v>14</v>
      </c>
      <c r="I342" s="61"/>
    </row>
    <row r="343" spans="2:9" ht="7.5" customHeight="1">
      <c r="B343" s="47"/>
      <c r="C343" s="3"/>
      <c r="E343" s="3"/>
      <c r="F343" s="3"/>
      <c r="G343" s="3"/>
      <c r="H343" s="3"/>
      <c r="I343" s="3"/>
    </row>
    <row r="344" spans="2:9" ht="12.75">
      <c r="B344" s="47">
        <v>4</v>
      </c>
      <c r="C344" s="3"/>
      <c r="E344" s="3"/>
      <c r="F344" s="3"/>
      <c r="G344" s="3"/>
      <c r="H344" s="61" t="s">
        <v>6</v>
      </c>
      <c r="I344" s="61"/>
    </row>
    <row r="345" spans="2:9" ht="7.5" customHeight="1">
      <c r="B345" s="47"/>
      <c r="C345" s="3"/>
      <c r="E345" s="3"/>
      <c r="F345" s="3"/>
      <c r="G345" s="3"/>
      <c r="H345" s="3"/>
      <c r="I345" s="3"/>
    </row>
    <row r="347" spans="1:9" ht="7.5" customHeight="1">
      <c r="A347" s="47"/>
      <c r="B347" s="3"/>
      <c r="C347" s="3"/>
      <c r="E347" s="3"/>
      <c r="F347" s="3"/>
      <c r="G347" s="3"/>
      <c r="H347" s="3"/>
      <c r="I347" s="3"/>
    </row>
    <row r="348" spans="1:9" ht="12.75">
      <c r="A348" s="3" t="s">
        <v>188</v>
      </c>
      <c r="B348" s="3"/>
      <c r="C348" s="3"/>
      <c r="E348" s="3"/>
      <c r="F348" s="3"/>
      <c r="G348" s="3"/>
      <c r="H348" s="61" t="s">
        <v>17</v>
      </c>
      <c r="I348" s="61"/>
    </row>
    <row r="349" ht="7.5" customHeight="1"/>
    <row r="350" spans="1:9" ht="12.75">
      <c r="A350" s="3" t="s">
        <v>189</v>
      </c>
      <c r="B350" s="3"/>
      <c r="C350" s="3"/>
      <c r="E350" s="3"/>
      <c r="F350" s="3"/>
      <c r="G350" s="3"/>
      <c r="H350" s="3"/>
      <c r="I350" s="3"/>
    </row>
    <row r="351" ht="7.5" customHeight="1"/>
    <row r="352" spans="2:9" ht="12.75">
      <c r="B352" s="47">
        <v>1</v>
      </c>
      <c r="C352" s="3"/>
      <c r="E352" s="3"/>
      <c r="F352" s="3"/>
      <c r="G352" s="61" t="s">
        <v>19</v>
      </c>
      <c r="H352" s="61"/>
      <c r="I352" s="61"/>
    </row>
    <row r="353" ht="7.5" customHeight="1">
      <c r="B353" s="47"/>
    </row>
    <row r="354" spans="2:9" ht="12.75">
      <c r="B354" s="47">
        <v>2</v>
      </c>
      <c r="C354" s="3"/>
      <c r="E354" s="3"/>
      <c r="F354" s="3"/>
      <c r="G354" s="61" t="s">
        <v>24</v>
      </c>
      <c r="H354" s="61"/>
      <c r="I354" s="61"/>
    </row>
    <row r="355" spans="2:9" ht="7.5" customHeight="1">
      <c r="B355" s="47"/>
      <c r="C355" s="3"/>
      <c r="E355" s="3"/>
      <c r="F355" s="3"/>
      <c r="G355" s="3"/>
      <c r="H355" s="3"/>
      <c r="I355" s="3"/>
    </row>
    <row r="356" spans="2:9" ht="12.75">
      <c r="B356" s="47">
        <v>3</v>
      </c>
      <c r="C356" s="3"/>
      <c r="E356" s="3"/>
      <c r="F356" s="3"/>
      <c r="G356" s="61" t="s">
        <v>11</v>
      </c>
      <c r="H356" s="61"/>
      <c r="I356" s="61"/>
    </row>
    <row r="357" spans="2:9" ht="7.5" customHeight="1">
      <c r="B357" s="47"/>
      <c r="C357" s="3"/>
      <c r="E357" s="3"/>
      <c r="F357" s="3"/>
      <c r="G357" s="3"/>
      <c r="H357" s="3"/>
      <c r="I357" s="3"/>
    </row>
    <row r="358" spans="2:9" ht="12.75">
      <c r="B358" s="47">
        <v>4</v>
      </c>
      <c r="C358" s="3"/>
      <c r="E358" s="3"/>
      <c r="F358" s="3"/>
      <c r="G358" s="61" t="s">
        <v>7</v>
      </c>
      <c r="H358" s="61"/>
      <c r="I358" s="61"/>
    </row>
    <row r="359" spans="1:9" ht="7.5" customHeight="1">
      <c r="A359" s="47"/>
      <c r="B359" s="3"/>
      <c r="C359" s="3"/>
      <c r="E359" s="3"/>
      <c r="F359" s="3"/>
      <c r="G359" s="3"/>
      <c r="H359" s="3"/>
      <c r="I359" s="3"/>
    </row>
    <row r="360" spans="2:9" ht="12.75">
      <c r="B360" s="47">
        <v>5</v>
      </c>
      <c r="C360" s="3"/>
      <c r="E360" s="3"/>
      <c r="F360" s="3"/>
      <c r="G360" s="61" t="s">
        <v>15</v>
      </c>
      <c r="H360" s="61"/>
      <c r="I360" s="61"/>
    </row>
    <row r="361" spans="1:9" ht="7.5" customHeight="1">
      <c r="A361" s="47"/>
      <c r="B361" s="3"/>
      <c r="C361" s="3"/>
      <c r="E361" s="3"/>
      <c r="F361" s="3"/>
      <c r="G361" s="3"/>
      <c r="H361" s="3"/>
      <c r="I361" s="3"/>
    </row>
    <row r="362" spans="2:9" ht="12.75">
      <c r="B362" s="47">
        <v>6</v>
      </c>
      <c r="C362" s="3"/>
      <c r="E362" s="3"/>
      <c r="F362" s="3"/>
      <c r="G362" s="61"/>
      <c r="H362" s="61"/>
      <c r="I362" s="61"/>
    </row>
    <row r="363" spans="1:9" ht="7.5" customHeight="1">
      <c r="A363" s="47"/>
      <c r="B363" s="3"/>
      <c r="C363" s="3"/>
      <c r="E363" s="3"/>
      <c r="F363" s="3"/>
      <c r="G363" s="3"/>
      <c r="H363" s="3"/>
      <c r="I363" s="3"/>
    </row>
    <row r="364" spans="1:9" ht="12.75">
      <c r="A364" s="3"/>
      <c r="B364" s="3"/>
      <c r="C364" s="3" t="s">
        <v>190</v>
      </c>
      <c r="E364" s="3"/>
      <c r="F364" s="61"/>
      <c r="G364" s="61"/>
      <c r="H364" s="61"/>
      <c r="I364" s="61"/>
    </row>
    <row r="366" spans="2:9" ht="12.75">
      <c r="B366" s="3"/>
      <c r="C366" s="3"/>
      <c r="D366" s="3"/>
      <c r="E366" s="3"/>
      <c r="F366" s="3"/>
      <c r="G366" s="3"/>
      <c r="H366" s="3"/>
      <c r="I366" s="3"/>
    </row>
    <row r="367" spans="1:9" ht="15">
      <c r="A367" s="39" t="s">
        <v>197</v>
      </c>
      <c r="B367" s="40"/>
      <c r="C367" s="40"/>
      <c r="D367" s="40"/>
      <c r="E367" s="40"/>
      <c r="F367" s="40"/>
      <c r="G367" s="40"/>
      <c r="H367" s="40"/>
      <c r="I367" s="41"/>
    </row>
    <row r="369" spans="1:9" ht="12.75">
      <c r="A369" s="3" t="s">
        <v>187</v>
      </c>
      <c r="B369" s="3"/>
      <c r="C369" s="3"/>
      <c r="E369" s="3"/>
      <c r="F369" s="3"/>
      <c r="G369" s="3"/>
      <c r="H369" s="3"/>
      <c r="I369" s="3"/>
    </row>
    <row r="370" ht="7.5" customHeight="1"/>
    <row r="371" spans="2:9" ht="12.75">
      <c r="B371" s="47">
        <v>1</v>
      </c>
      <c r="E371" s="3"/>
      <c r="F371" s="3"/>
      <c r="G371" s="3"/>
      <c r="H371" s="61" t="s">
        <v>6</v>
      </c>
      <c r="I371" s="61"/>
    </row>
    <row r="372" ht="7.5" customHeight="1">
      <c r="B372" s="47"/>
    </row>
    <row r="373" spans="2:9" ht="12.75">
      <c r="B373" s="47">
        <v>2</v>
      </c>
      <c r="C373" s="3"/>
      <c r="E373" s="3"/>
      <c r="F373" s="3"/>
      <c r="G373" s="3"/>
      <c r="H373" s="61" t="s">
        <v>10</v>
      </c>
      <c r="I373" s="61"/>
    </row>
    <row r="374" spans="2:9" ht="7.5" customHeight="1">
      <c r="B374" s="47"/>
      <c r="C374" s="3"/>
      <c r="E374" s="3"/>
      <c r="F374" s="3"/>
      <c r="G374" s="3"/>
      <c r="H374" s="3"/>
      <c r="I374" s="3"/>
    </row>
    <row r="375" spans="2:9" ht="12.75">
      <c r="B375" s="47">
        <v>3</v>
      </c>
      <c r="C375" s="3"/>
      <c r="E375" s="3"/>
      <c r="F375" s="3"/>
      <c r="G375" s="3"/>
      <c r="H375" s="61" t="s">
        <v>14</v>
      </c>
      <c r="I375" s="61"/>
    </row>
    <row r="376" spans="1:9" ht="7.5" customHeight="1">
      <c r="A376" s="48"/>
      <c r="B376" s="49"/>
      <c r="C376" s="48"/>
      <c r="E376" s="48"/>
      <c r="F376" s="48"/>
      <c r="G376" s="48"/>
      <c r="H376" s="48"/>
      <c r="I376" s="48"/>
    </row>
    <row r="377" spans="1:9" ht="12.75">
      <c r="A377" s="48"/>
      <c r="B377" s="49">
        <v>4</v>
      </c>
      <c r="C377" s="48"/>
      <c r="E377" s="48"/>
      <c r="F377" s="48"/>
      <c r="G377" s="48"/>
      <c r="H377" s="61" t="s">
        <v>18</v>
      </c>
      <c r="I377" s="61"/>
    </row>
    <row r="378" spans="3:9" ht="7.5" customHeight="1">
      <c r="C378" s="47"/>
      <c r="E378" s="3"/>
      <c r="F378" s="3"/>
      <c r="G378" s="3"/>
      <c r="H378" s="3"/>
      <c r="I378" s="3"/>
    </row>
    <row r="380" spans="1:9" ht="7.5" customHeight="1">
      <c r="A380" s="47"/>
      <c r="B380" s="3"/>
      <c r="C380" s="3"/>
      <c r="E380" s="3"/>
      <c r="F380" s="3"/>
      <c r="G380" s="3"/>
      <c r="H380" s="3"/>
      <c r="I380" s="3"/>
    </row>
    <row r="381" spans="1:9" ht="12.75">
      <c r="A381" s="3" t="s">
        <v>188</v>
      </c>
      <c r="C381" s="3"/>
      <c r="E381" s="3"/>
      <c r="F381" s="3"/>
      <c r="G381" s="3"/>
      <c r="H381" s="61" t="s">
        <v>13</v>
      </c>
      <c r="I381" s="61"/>
    </row>
    <row r="382" ht="7.5" customHeight="1"/>
    <row r="383" spans="1:9" ht="12.75">
      <c r="A383" s="3" t="s">
        <v>189</v>
      </c>
      <c r="B383" s="3"/>
      <c r="C383" s="3"/>
      <c r="E383" s="3"/>
      <c r="F383" s="3"/>
      <c r="G383" s="3"/>
      <c r="H383" s="3"/>
      <c r="I383" s="3"/>
    </row>
    <row r="384" ht="7.5" customHeight="1"/>
    <row r="385" spans="2:9" ht="12.75">
      <c r="B385" s="47">
        <v>1</v>
      </c>
      <c r="C385" s="3"/>
      <c r="E385" s="3"/>
      <c r="F385" s="3"/>
      <c r="G385" s="61" t="s">
        <v>15</v>
      </c>
      <c r="H385" s="61"/>
      <c r="I385" s="61"/>
    </row>
    <row r="386" ht="7.5" customHeight="1">
      <c r="B386" s="47"/>
    </row>
    <row r="387" spans="2:9" ht="12.75">
      <c r="B387" s="47">
        <v>2</v>
      </c>
      <c r="C387" s="3"/>
      <c r="E387" s="3"/>
      <c r="F387" s="3"/>
      <c r="G387" s="61" t="s">
        <v>24</v>
      </c>
      <c r="H387" s="61"/>
      <c r="I387" s="61"/>
    </row>
    <row r="388" spans="2:9" ht="7.5" customHeight="1">
      <c r="B388" s="47"/>
      <c r="C388" s="3"/>
      <c r="E388" s="3"/>
      <c r="F388" s="3"/>
      <c r="G388" s="3"/>
      <c r="H388" s="3"/>
      <c r="I388" s="3"/>
    </row>
    <row r="389" spans="2:9" ht="12.75">
      <c r="B389" s="47">
        <v>3</v>
      </c>
      <c r="C389" s="3"/>
      <c r="E389" s="3"/>
      <c r="F389" s="3"/>
      <c r="G389" s="61" t="s">
        <v>19</v>
      </c>
      <c r="H389" s="61"/>
      <c r="I389" s="61"/>
    </row>
    <row r="390" spans="2:9" ht="7.5" customHeight="1">
      <c r="B390" s="47"/>
      <c r="C390" s="3"/>
      <c r="E390" s="3"/>
      <c r="F390" s="3"/>
      <c r="G390" s="3"/>
      <c r="H390" s="3"/>
      <c r="I390" s="3"/>
    </row>
    <row r="391" spans="2:9" ht="12.75">
      <c r="B391" s="47">
        <v>4</v>
      </c>
      <c r="C391" s="3"/>
      <c r="E391" s="3"/>
      <c r="F391" s="3"/>
      <c r="G391" s="61" t="s">
        <v>11</v>
      </c>
      <c r="H391" s="61"/>
      <c r="I391" s="61"/>
    </row>
    <row r="392" spans="1:9" ht="7.5" customHeight="1">
      <c r="A392" s="47"/>
      <c r="B392" s="3"/>
      <c r="C392" s="3"/>
      <c r="E392" s="3"/>
      <c r="F392" s="3"/>
      <c r="G392" s="3"/>
      <c r="H392" s="3"/>
      <c r="I392" s="3"/>
    </row>
    <row r="393" spans="2:9" ht="12.75">
      <c r="B393" s="47">
        <v>5</v>
      </c>
      <c r="C393" s="3"/>
      <c r="E393" s="3"/>
      <c r="F393" s="3"/>
      <c r="G393" s="61" t="s">
        <v>7</v>
      </c>
      <c r="H393" s="61"/>
      <c r="I393" s="61"/>
    </row>
    <row r="394" spans="1:9" ht="7.5" customHeight="1">
      <c r="A394" s="47"/>
      <c r="B394" s="3"/>
      <c r="C394" s="3"/>
      <c r="E394" s="3"/>
      <c r="F394" s="3"/>
      <c r="G394" s="3"/>
      <c r="H394" s="3"/>
      <c r="I394" s="3"/>
    </row>
    <row r="395" spans="2:9" ht="12.75">
      <c r="B395" s="47">
        <v>6</v>
      </c>
      <c r="C395" s="3"/>
      <c r="E395" s="3"/>
      <c r="F395" s="3"/>
      <c r="G395" s="61" t="s">
        <v>30</v>
      </c>
      <c r="H395" s="61"/>
      <c r="I395" s="61"/>
    </row>
    <row r="396" spans="1:9" ht="7.5" customHeight="1">
      <c r="A396" s="47"/>
      <c r="B396" s="3"/>
      <c r="C396" s="3"/>
      <c r="E396" s="3"/>
      <c r="F396" s="3"/>
      <c r="G396" s="3"/>
      <c r="H396" s="3"/>
      <c r="I396" s="3"/>
    </row>
    <row r="397" spans="1:9" ht="12.75">
      <c r="A397" s="3"/>
      <c r="B397" s="3"/>
      <c r="C397" s="3" t="s">
        <v>190</v>
      </c>
      <c r="E397" s="3"/>
      <c r="F397" s="61" t="s">
        <v>198</v>
      </c>
      <c r="G397" s="61"/>
      <c r="H397" s="61"/>
      <c r="I397" s="61"/>
    </row>
    <row r="400" spans="1:9" ht="15.75">
      <c r="A400" s="64" t="s">
        <v>199</v>
      </c>
      <c r="B400" s="64"/>
      <c r="C400" s="64"/>
      <c r="D400" s="64"/>
      <c r="E400" s="64"/>
      <c r="F400" s="64"/>
      <c r="G400" s="64"/>
      <c r="H400" s="64"/>
      <c r="I400" s="64"/>
    </row>
    <row r="402" spans="1:9" ht="15">
      <c r="A402" s="39" t="s">
        <v>200</v>
      </c>
      <c r="B402" s="40"/>
      <c r="C402" s="40"/>
      <c r="D402" s="40"/>
      <c r="E402" s="40"/>
      <c r="F402" s="40"/>
      <c r="G402" s="40"/>
      <c r="H402" s="40"/>
      <c r="I402" s="41"/>
    </row>
    <row r="404" spans="1:9" ht="12.75">
      <c r="A404" t="s">
        <v>201</v>
      </c>
      <c r="I404" s="44" t="s">
        <v>8</v>
      </c>
    </row>
    <row r="405" ht="7.5" customHeight="1"/>
    <row r="406" spans="1:9" ht="12.75">
      <c r="A406" t="s">
        <v>202</v>
      </c>
      <c r="I406" s="44" t="s">
        <v>4</v>
      </c>
    </row>
    <row r="407" ht="7.5" customHeight="1"/>
    <row r="408" spans="1:9" ht="12.75">
      <c r="A408" t="s">
        <v>203</v>
      </c>
      <c r="I408" s="44" t="s">
        <v>4</v>
      </c>
    </row>
    <row r="409" ht="7.5" customHeight="1"/>
    <row r="410" spans="1:9" ht="12.75">
      <c r="A410" t="s">
        <v>204</v>
      </c>
      <c r="I410" s="44" t="s">
        <v>4</v>
      </c>
    </row>
    <row r="411" ht="7.5" customHeight="1"/>
    <row r="412" spans="1:9" ht="12.75">
      <c r="A412" t="s">
        <v>205</v>
      </c>
      <c r="I412" s="44" t="s">
        <v>4</v>
      </c>
    </row>
    <row r="413" ht="7.5" customHeight="1"/>
    <row r="414" spans="1:9" ht="12.75">
      <c r="A414" t="s">
        <v>206</v>
      </c>
      <c r="I414" s="44" t="s">
        <v>4</v>
      </c>
    </row>
    <row r="417" spans="1:9" ht="15">
      <c r="A417" s="39" t="s">
        <v>207</v>
      </c>
      <c r="B417" s="40"/>
      <c r="C417" s="40"/>
      <c r="D417" s="40"/>
      <c r="E417" s="40"/>
      <c r="F417" s="40"/>
      <c r="G417" s="40"/>
      <c r="H417" s="40"/>
      <c r="I417" s="41"/>
    </row>
    <row r="419" spans="1:9" ht="12.75" customHeight="1">
      <c r="A419" t="s">
        <v>208</v>
      </c>
      <c r="I419" s="43">
        <v>34</v>
      </c>
    </row>
    <row r="420" ht="7.5" customHeight="1"/>
    <row r="421" spans="1:9" ht="12.75" customHeight="1">
      <c r="A421" t="s">
        <v>209</v>
      </c>
      <c r="I421" s="43">
        <v>5</v>
      </c>
    </row>
    <row r="422" ht="7.5" customHeight="1"/>
    <row r="423" spans="1:9" ht="12.75">
      <c r="A423" t="s">
        <v>210</v>
      </c>
      <c r="I423" s="44" t="s">
        <v>4</v>
      </c>
    </row>
    <row r="424" ht="7.5" customHeight="1"/>
    <row r="425" spans="1:9" ht="12.75">
      <c r="A425" t="s">
        <v>211</v>
      </c>
      <c r="I425" s="44" t="s">
        <v>4</v>
      </c>
    </row>
    <row r="426" ht="7.5" customHeight="1"/>
    <row r="427" spans="1:9" ht="12.75">
      <c r="A427" t="s">
        <v>212</v>
      </c>
      <c r="I427" s="44" t="s">
        <v>29</v>
      </c>
    </row>
    <row r="428" ht="7.5" customHeight="1"/>
    <row r="429" spans="1:9" ht="12.75">
      <c r="A429" t="s">
        <v>213</v>
      </c>
      <c r="I429" s="44" t="s">
        <v>8</v>
      </c>
    </row>
    <row r="430" ht="7.5" customHeight="1"/>
    <row r="431" spans="2:9" ht="12.75">
      <c r="B431" t="s">
        <v>214</v>
      </c>
      <c r="I431" s="43">
        <v>3</v>
      </c>
    </row>
    <row r="432" ht="7.5" customHeight="1"/>
    <row r="433" spans="2:9" ht="12.75">
      <c r="B433" t="s">
        <v>215</v>
      </c>
      <c r="I433" s="43">
        <v>6</v>
      </c>
    </row>
    <row r="434" ht="7.5" customHeight="1"/>
    <row r="435" spans="2:9" ht="12.75">
      <c r="B435" t="s">
        <v>216</v>
      </c>
      <c r="I435" s="44" t="s">
        <v>4</v>
      </c>
    </row>
    <row r="438" spans="1:9" ht="12.75" customHeight="1">
      <c r="A438" s="62" t="s">
        <v>282</v>
      </c>
      <c r="B438" s="62"/>
      <c r="C438" s="62"/>
      <c r="D438" s="62"/>
      <c r="E438" s="62"/>
      <c r="F438" s="62"/>
      <c r="G438" s="62"/>
      <c r="H438" s="62"/>
      <c r="I438" s="62"/>
    </row>
    <row r="439" spans="1:9" ht="12.75">
      <c r="A439" s="62"/>
      <c r="B439" s="62"/>
      <c r="C439" s="62"/>
      <c r="D439" s="62"/>
      <c r="E439" s="62"/>
      <c r="F439" s="62"/>
      <c r="G439" s="62"/>
      <c r="H439" s="62"/>
      <c r="I439" s="62"/>
    </row>
    <row r="440" spans="1:9" ht="12.75">
      <c r="A440" s="62"/>
      <c r="B440" s="62"/>
      <c r="C440" s="62"/>
      <c r="D440" s="62"/>
      <c r="E440" s="62"/>
      <c r="F440" s="62"/>
      <c r="G440" s="62"/>
      <c r="H440" s="62"/>
      <c r="I440" s="62"/>
    </row>
    <row r="441" spans="1:9" ht="12.75">
      <c r="A441" s="62"/>
      <c r="B441" s="62"/>
      <c r="C441" s="62"/>
      <c r="D441" s="62"/>
      <c r="E441" s="62"/>
      <c r="F441" s="62"/>
      <c r="G441" s="62"/>
      <c r="H441" s="62"/>
      <c r="I441" s="62"/>
    </row>
    <row r="442" spans="1:9" ht="12.75">
      <c r="A442" s="62"/>
      <c r="B442" s="62"/>
      <c r="C442" s="62"/>
      <c r="D442" s="62"/>
      <c r="E442" s="62"/>
      <c r="F442" s="62"/>
      <c r="G442" s="62"/>
      <c r="H442" s="62"/>
      <c r="I442" s="62"/>
    </row>
    <row r="443" spans="1:9" ht="12.75">
      <c r="A443" s="62"/>
      <c r="B443" s="62"/>
      <c r="C443" s="62"/>
      <c r="D443" s="62"/>
      <c r="E443" s="62"/>
      <c r="F443" s="62"/>
      <c r="G443" s="62"/>
      <c r="H443" s="62"/>
      <c r="I443" s="62"/>
    </row>
    <row r="444" ht="12.75" customHeight="1"/>
    <row r="445" ht="12.75" customHeight="1"/>
    <row r="446" spans="1:9" ht="12.75">
      <c r="A446" t="s">
        <v>217</v>
      </c>
      <c r="I446" s="44" t="s">
        <v>9</v>
      </c>
    </row>
    <row r="449" spans="1:9" ht="15">
      <c r="A449" s="39" t="s">
        <v>218</v>
      </c>
      <c r="B449" s="40"/>
      <c r="C449" s="40"/>
      <c r="D449" s="40"/>
      <c r="E449" s="40"/>
      <c r="F449" s="40"/>
      <c r="G449" s="40"/>
      <c r="H449" s="40"/>
      <c r="I449" s="41"/>
    </row>
    <row r="451" spans="1:9" ht="12.75">
      <c r="A451" t="s">
        <v>219</v>
      </c>
      <c r="I451" s="44" t="s">
        <v>29</v>
      </c>
    </row>
    <row r="452" ht="7.5" customHeight="1"/>
    <row r="453" spans="1:9" ht="12.75" customHeight="1">
      <c r="A453" t="s">
        <v>220</v>
      </c>
      <c r="I453" s="44" t="s">
        <v>23</v>
      </c>
    </row>
    <row r="456" spans="1:9" ht="15">
      <c r="A456" s="39" t="s">
        <v>221</v>
      </c>
      <c r="B456" s="40"/>
      <c r="C456" s="40"/>
      <c r="D456" s="40"/>
      <c r="E456" s="40"/>
      <c r="F456" s="40"/>
      <c r="G456" s="40"/>
      <c r="H456" s="40"/>
      <c r="I456" s="41"/>
    </row>
    <row r="458" spans="1:9" ht="12.75">
      <c r="A458" t="s">
        <v>222</v>
      </c>
      <c r="I458" s="44" t="s">
        <v>4</v>
      </c>
    </row>
    <row r="459" ht="7.5" customHeight="1"/>
    <row r="460" spans="2:9" ht="12.75">
      <c r="B460" t="s">
        <v>223</v>
      </c>
      <c r="G460" s="61" t="s">
        <v>38</v>
      </c>
      <c r="H460" s="61"/>
      <c r="I460" s="61"/>
    </row>
    <row r="461" ht="7.5" customHeight="1"/>
    <row r="462" spans="2:9" ht="12.75">
      <c r="B462" t="s">
        <v>224</v>
      </c>
      <c r="I462" s="44" t="s">
        <v>4</v>
      </c>
    </row>
    <row r="463" ht="7.5" customHeight="1"/>
    <row r="464" spans="2:9" ht="12.75">
      <c r="B464" t="s">
        <v>225</v>
      </c>
      <c r="I464" s="43">
        <v>14</v>
      </c>
    </row>
    <row r="465" ht="7.5" customHeight="1"/>
    <row r="466" spans="1:9" ht="12.75">
      <c r="A466" t="s">
        <v>226</v>
      </c>
      <c r="I466" s="44" t="s">
        <v>4</v>
      </c>
    </row>
    <row r="467" ht="7.5" customHeight="1"/>
    <row r="468" spans="2:9" ht="12.75">
      <c r="B468" t="s">
        <v>223</v>
      </c>
      <c r="G468" s="61" t="s">
        <v>38</v>
      </c>
      <c r="H468" s="61"/>
      <c r="I468" s="61"/>
    </row>
    <row r="469" ht="7.5" customHeight="1"/>
    <row r="470" spans="1:9" ht="12.75">
      <c r="A470" t="s">
        <v>227</v>
      </c>
      <c r="I470" s="43">
        <v>2</v>
      </c>
    </row>
    <row r="473" spans="1:9" ht="12.75" customHeight="1">
      <c r="A473" s="60" t="s">
        <v>287</v>
      </c>
      <c r="B473" s="60"/>
      <c r="C473" s="60"/>
      <c r="D473" s="60"/>
      <c r="E473" s="60"/>
      <c r="F473" s="60"/>
      <c r="G473" s="60"/>
      <c r="H473" s="60"/>
      <c r="I473" s="60"/>
    </row>
    <row r="474" spans="1:9" ht="12.75">
      <c r="A474" s="60"/>
      <c r="B474" s="60"/>
      <c r="C474" s="60"/>
      <c r="D474" s="60"/>
      <c r="E474" s="60"/>
      <c r="F474" s="60"/>
      <c r="G474" s="60"/>
      <c r="H474" s="60"/>
      <c r="I474" s="60"/>
    </row>
    <row r="475" spans="1:9" ht="12.75">
      <c r="A475" s="60"/>
      <c r="B475" s="60"/>
      <c r="C475" s="60"/>
      <c r="D475" s="60"/>
      <c r="E475" s="60"/>
      <c r="F475" s="60"/>
      <c r="G475" s="60"/>
      <c r="H475" s="60"/>
      <c r="I475" s="60"/>
    </row>
    <row r="476" spans="1:9" ht="12.75">
      <c r="A476" s="60"/>
      <c r="B476" s="60"/>
      <c r="C476" s="60"/>
      <c r="D476" s="60"/>
      <c r="E476" s="60"/>
      <c r="F476" s="60"/>
      <c r="G476" s="60"/>
      <c r="H476" s="60"/>
      <c r="I476" s="60"/>
    </row>
    <row r="477" spans="1:9" ht="12.75">
      <c r="A477" s="60"/>
      <c r="B477" s="60"/>
      <c r="C477" s="60"/>
      <c r="D477" s="60"/>
      <c r="E477" s="60"/>
      <c r="F477" s="60"/>
      <c r="G477" s="60"/>
      <c r="H477" s="60"/>
      <c r="I477" s="60"/>
    </row>
    <row r="478" spans="1:9" ht="12.75">
      <c r="A478" s="60"/>
      <c r="B478" s="60"/>
      <c r="C478" s="60"/>
      <c r="D478" s="60"/>
      <c r="E478" s="60"/>
      <c r="F478" s="60"/>
      <c r="G478" s="60"/>
      <c r="H478" s="60"/>
      <c r="I478" s="60"/>
    </row>
    <row r="479" spans="1:9" ht="12.75">
      <c r="A479" s="60"/>
      <c r="B479" s="60"/>
      <c r="C479" s="60"/>
      <c r="D479" s="60"/>
      <c r="E479" s="60"/>
      <c r="F479" s="60"/>
      <c r="G479" s="60"/>
      <c r="H479" s="60"/>
      <c r="I479" s="60"/>
    </row>
    <row r="480" spans="1:9" ht="12.75">
      <c r="A480" s="60"/>
      <c r="B480" s="60"/>
      <c r="C480" s="60"/>
      <c r="D480" s="60"/>
      <c r="E480" s="60"/>
      <c r="F480" s="60"/>
      <c r="G480" s="60"/>
      <c r="H480" s="60"/>
      <c r="I480" s="60"/>
    </row>
    <row r="481" spans="1:9" ht="12.75">
      <c r="A481" s="60"/>
      <c r="B481" s="60"/>
      <c r="C481" s="60"/>
      <c r="D481" s="60"/>
      <c r="E481" s="60"/>
      <c r="F481" s="60"/>
      <c r="G481" s="60"/>
      <c r="H481" s="60"/>
      <c r="I481" s="60"/>
    </row>
    <row r="482" spans="1:9" ht="12.75">
      <c r="A482" s="60"/>
      <c r="B482" s="60"/>
      <c r="C482" s="60"/>
      <c r="D482" s="60"/>
      <c r="E482" s="60"/>
      <c r="F482" s="60"/>
      <c r="G482" s="60"/>
      <c r="H482" s="60"/>
      <c r="I482" s="60"/>
    </row>
    <row r="483" spans="1:9" ht="12.75">
      <c r="A483" s="60"/>
      <c r="B483" s="60"/>
      <c r="C483" s="60"/>
      <c r="D483" s="60"/>
      <c r="E483" s="60"/>
      <c r="F483" s="60"/>
      <c r="G483" s="60"/>
      <c r="H483" s="60"/>
      <c r="I483" s="60"/>
    </row>
    <row r="484" spans="1:9" ht="12.75">
      <c r="A484" s="60"/>
      <c r="B484" s="60"/>
      <c r="C484" s="60"/>
      <c r="D484" s="60"/>
      <c r="E484" s="60"/>
      <c r="F484" s="60"/>
      <c r="G484" s="60"/>
      <c r="H484" s="60"/>
      <c r="I484" s="60"/>
    </row>
    <row r="487" spans="1:9" ht="12.75">
      <c r="A487" t="s">
        <v>228</v>
      </c>
      <c r="I487" s="44" t="s">
        <v>9</v>
      </c>
    </row>
    <row r="490" spans="1:9" ht="15">
      <c r="A490" s="39" t="s">
        <v>229</v>
      </c>
      <c r="B490" s="40"/>
      <c r="C490" s="40"/>
      <c r="D490" s="40"/>
      <c r="E490" s="40"/>
      <c r="F490" s="40"/>
      <c r="G490" s="40"/>
      <c r="H490" s="40"/>
      <c r="I490" s="41"/>
    </row>
    <row r="492" spans="1:9" ht="12.75">
      <c r="A492" t="s">
        <v>230</v>
      </c>
      <c r="I492" s="44" t="s">
        <v>4</v>
      </c>
    </row>
    <row r="493" ht="7.5" customHeight="1"/>
    <row r="494" spans="1:9" ht="12.75">
      <c r="A494" t="s">
        <v>231</v>
      </c>
      <c r="I494" s="44" t="s">
        <v>8</v>
      </c>
    </row>
    <row r="495" ht="7.5" customHeight="1"/>
    <row r="496" spans="2:9" ht="12.75">
      <c r="B496" t="s">
        <v>232</v>
      </c>
      <c r="I496" s="44" t="s">
        <v>8</v>
      </c>
    </row>
    <row r="499" spans="1:9" ht="12.75" customHeight="1">
      <c r="A499" s="60" t="s">
        <v>286</v>
      </c>
      <c r="B499" s="60"/>
      <c r="C499" s="60"/>
      <c r="D499" s="60"/>
      <c r="E499" s="60"/>
      <c r="F499" s="60"/>
      <c r="G499" s="60"/>
      <c r="H499" s="60"/>
      <c r="I499" s="60"/>
    </row>
    <row r="500" spans="1:9" ht="12.75">
      <c r="A500" s="60"/>
      <c r="B500" s="60"/>
      <c r="C500" s="60"/>
      <c r="D500" s="60"/>
      <c r="E500" s="60"/>
      <c r="F500" s="60"/>
      <c r="G500" s="60"/>
      <c r="H500" s="60"/>
      <c r="I500" s="60"/>
    </row>
    <row r="501" spans="1:9" ht="12.75">
      <c r="A501" s="60"/>
      <c r="B501" s="60"/>
      <c r="C501" s="60"/>
      <c r="D501" s="60"/>
      <c r="E501" s="60"/>
      <c r="F501" s="60"/>
      <c r="G501" s="60"/>
      <c r="H501" s="60"/>
      <c r="I501" s="60"/>
    </row>
    <row r="502" spans="1:9" ht="12.75">
      <c r="A502" s="60"/>
      <c r="B502" s="60"/>
      <c r="C502" s="60"/>
      <c r="D502" s="60"/>
      <c r="E502" s="60"/>
      <c r="F502" s="60"/>
      <c r="G502" s="60"/>
      <c r="H502" s="60"/>
      <c r="I502" s="60"/>
    </row>
    <row r="503" spans="1:9" ht="12.75">
      <c r="A503" s="60"/>
      <c r="B503" s="60"/>
      <c r="C503" s="60"/>
      <c r="D503" s="60"/>
      <c r="E503" s="60"/>
      <c r="F503" s="60"/>
      <c r="G503" s="60"/>
      <c r="H503" s="60"/>
      <c r="I503" s="60"/>
    </row>
    <row r="504" spans="1:9" ht="12.75">
      <c r="A504" s="60"/>
      <c r="B504" s="60"/>
      <c r="C504" s="60"/>
      <c r="D504" s="60"/>
      <c r="E504" s="60"/>
      <c r="F504" s="60"/>
      <c r="G504" s="60"/>
      <c r="H504" s="60"/>
      <c r="I504" s="60"/>
    </row>
    <row r="505" spans="1:9" ht="12.75">
      <c r="A505" s="60"/>
      <c r="B505" s="60"/>
      <c r="C505" s="60"/>
      <c r="D505" s="60"/>
      <c r="E505" s="60"/>
      <c r="F505" s="60"/>
      <c r="G505" s="60"/>
      <c r="H505" s="60"/>
      <c r="I505" s="60"/>
    </row>
    <row r="506" spans="1:9" ht="12.75">
      <c r="A506" s="60"/>
      <c r="B506" s="60"/>
      <c r="C506" s="60"/>
      <c r="D506" s="60"/>
      <c r="E506" s="60"/>
      <c r="F506" s="60"/>
      <c r="G506" s="60"/>
      <c r="H506" s="60"/>
      <c r="I506" s="60"/>
    </row>
    <row r="507" spans="1:9" ht="12.75">
      <c r="A507" s="60"/>
      <c r="B507" s="60"/>
      <c r="C507" s="60"/>
      <c r="D507" s="60"/>
      <c r="E507" s="60"/>
      <c r="F507" s="60"/>
      <c r="G507" s="60"/>
      <c r="H507" s="60"/>
      <c r="I507" s="60"/>
    </row>
    <row r="508" spans="1:9" ht="12.75">
      <c r="A508" s="60"/>
      <c r="B508" s="60"/>
      <c r="C508" s="60"/>
      <c r="D508" s="60"/>
      <c r="E508" s="60"/>
      <c r="F508" s="60"/>
      <c r="G508" s="60"/>
      <c r="H508" s="60"/>
      <c r="I508" s="60"/>
    </row>
    <row r="509" spans="1:9" ht="12.75">
      <c r="A509" s="60"/>
      <c r="B509" s="60"/>
      <c r="C509" s="60"/>
      <c r="D509" s="60"/>
      <c r="E509" s="60"/>
      <c r="F509" s="60"/>
      <c r="G509" s="60"/>
      <c r="H509" s="60"/>
      <c r="I509" s="60"/>
    </row>
    <row r="510" spans="1:9" ht="12.75">
      <c r="A510" s="60"/>
      <c r="B510" s="60"/>
      <c r="C510" s="60"/>
      <c r="D510" s="60"/>
      <c r="E510" s="60"/>
      <c r="F510" s="60"/>
      <c r="G510" s="60"/>
      <c r="H510" s="60"/>
      <c r="I510" s="60"/>
    </row>
    <row r="513" spans="1:9" ht="12.75">
      <c r="A513" t="s">
        <v>233</v>
      </c>
      <c r="I513" s="44" t="s">
        <v>9</v>
      </c>
    </row>
    <row r="516" spans="1:9" ht="15">
      <c r="A516" s="39" t="s">
        <v>234</v>
      </c>
      <c r="B516" s="40"/>
      <c r="C516" s="40"/>
      <c r="D516" s="40"/>
      <c r="E516" s="40"/>
      <c r="F516" s="40"/>
      <c r="G516" s="40"/>
      <c r="H516" s="40"/>
      <c r="I516" s="41"/>
    </row>
    <row r="518" ht="12.75">
      <c r="A518" s="45" t="s">
        <v>235</v>
      </c>
    </row>
    <row r="519" ht="7.5" customHeight="1"/>
    <row r="521" ht="12.75">
      <c r="I521" s="50">
        <v>0</v>
      </c>
    </row>
    <row r="522" ht="12.75">
      <c r="G522" s="51"/>
    </row>
    <row r="523" ht="7.5" customHeight="1"/>
    <row r="524" spans="1:9" ht="12.75">
      <c r="A524" t="s">
        <v>236</v>
      </c>
      <c r="I524" s="44" t="s">
        <v>4</v>
      </c>
    </row>
    <row r="525" ht="7.5" customHeight="1"/>
    <row r="526" spans="2:9" ht="12.75">
      <c r="B526" t="s">
        <v>237</v>
      </c>
      <c r="I526" s="43">
        <v>9</v>
      </c>
    </row>
    <row r="527" ht="7.5" customHeight="1"/>
    <row r="528" ht="12.75">
      <c r="B528" t="s">
        <v>223</v>
      </c>
    </row>
    <row r="529" ht="12.75">
      <c r="I529" s="52" t="b">
        <f>FALSE</f>
        <v>0</v>
      </c>
    </row>
    <row r="530" ht="12.75">
      <c r="I530" s="52" t="b">
        <f>FALSE</f>
        <v>0</v>
      </c>
    </row>
    <row r="531" ht="12.75">
      <c r="I531" s="52" t="b">
        <f>FALSE</f>
        <v>0</v>
      </c>
    </row>
    <row r="532" ht="12.75">
      <c r="I532" s="52" t="b">
        <f>FALSE</f>
        <v>0</v>
      </c>
    </row>
    <row r="534" ht="7.5" customHeight="1"/>
    <row r="535" spans="3:9" ht="12.75">
      <c r="C535" s="3" t="s">
        <v>190</v>
      </c>
      <c r="D535" s="3"/>
      <c r="E535" s="3"/>
      <c r="F535" s="65" t="s">
        <v>274</v>
      </c>
      <c r="G535" s="61"/>
      <c r="H535" s="61"/>
      <c r="I535" s="61"/>
    </row>
    <row r="536" ht="7.5" customHeight="1"/>
    <row r="537" spans="1:9" ht="12.75">
      <c r="A537" t="s">
        <v>238</v>
      </c>
      <c r="I537" s="44" t="s">
        <v>4</v>
      </c>
    </row>
    <row r="538" ht="7.5" customHeight="1"/>
    <row r="539" spans="1:9" ht="12.75">
      <c r="A539" t="s">
        <v>239</v>
      </c>
      <c r="I539" s="53">
        <v>0.16</v>
      </c>
    </row>
    <row r="540" ht="7.5" customHeight="1"/>
    <row r="541" spans="1:9" ht="12.75">
      <c r="A541" t="s">
        <v>240</v>
      </c>
      <c r="I541" s="44" t="s">
        <v>4</v>
      </c>
    </row>
    <row r="542" ht="7.5" customHeight="1"/>
    <row r="543" spans="1:9" ht="12.75">
      <c r="A543" t="s">
        <v>241</v>
      </c>
      <c r="I543" s="53">
        <v>0.22</v>
      </c>
    </row>
    <row r="544" ht="7.5" customHeight="1"/>
    <row r="545" spans="1:9" ht="12.75">
      <c r="A545" t="s">
        <v>242</v>
      </c>
      <c r="I545" s="44" t="s">
        <v>4</v>
      </c>
    </row>
    <row r="546" ht="7.5" customHeight="1"/>
    <row r="547" spans="1:9" ht="12.75">
      <c r="A547" t="s">
        <v>243</v>
      </c>
      <c r="I547" s="43">
        <v>15</v>
      </c>
    </row>
    <row r="550" spans="1:9" ht="12.75" customHeight="1">
      <c r="A550" s="62" t="s">
        <v>288</v>
      </c>
      <c r="B550" s="62"/>
      <c r="C550" s="62"/>
      <c r="D550" s="62"/>
      <c r="E550" s="62"/>
      <c r="F550" s="62"/>
      <c r="G550" s="62"/>
      <c r="H550" s="62"/>
      <c r="I550" s="62"/>
    </row>
    <row r="551" spans="1:9" ht="12.75">
      <c r="A551" s="62"/>
      <c r="B551" s="62"/>
      <c r="C551" s="62"/>
      <c r="D551" s="62"/>
      <c r="E551" s="62"/>
      <c r="F551" s="62"/>
      <c r="G551" s="62"/>
      <c r="H551" s="62"/>
      <c r="I551" s="62"/>
    </row>
    <row r="552" spans="1:9" ht="12.75">
      <c r="A552" s="62"/>
      <c r="B552" s="62"/>
      <c r="C552" s="62"/>
      <c r="D552" s="62"/>
      <c r="E552" s="62"/>
      <c r="F552" s="62"/>
      <c r="G552" s="62"/>
      <c r="H552" s="62"/>
      <c r="I552" s="62"/>
    </row>
    <row r="553" spans="1:9" ht="12.75">
      <c r="A553" s="62"/>
      <c r="B553" s="62"/>
      <c r="C553" s="62"/>
      <c r="D553" s="62"/>
      <c r="E553" s="62"/>
      <c r="F553" s="62"/>
      <c r="G553" s="62"/>
      <c r="H553" s="62"/>
      <c r="I553" s="62"/>
    </row>
    <row r="554" spans="1:9" ht="12.75">
      <c r="A554" s="62"/>
      <c r="B554" s="62"/>
      <c r="C554" s="62"/>
      <c r="D554" s="62"/>
      <c r="E554" s="62"/>
      <c r="F554" s="62"/>
      <c r="G554" s="62"/>
      <c r="H554" s="62"/>
      <c r="I554" s="62"/>
    </row>
    <row r="555" spans="1:9" ht="12.75">
      <c r="A555" s="62"/>
      <c r="B555" s="62"/>
      <c r="C555" s="62"/>
      <c r="D555" s="62"/>
      <c r="E555" s="62"/>
      <c r="F555" s="62"/>
      <c r="G555" s="62"/>
      <c r="H555" s="62"/>
      <c r="I555" s="62"/>
    </row>
    <row r="558" spans="1:9" ht="12.75">
      <c r="A558" t="s">
        <v>244</v>
      </c>
      <c r="I558" s="44" t="s">
        <v>5</v>
      </c>
    </row>
    <row r="561" spans="1:9" ht="15">
      <c r="A561" s="39" t="s">
        <v>245</v>
      </c>
      <c r="B561" s="40"/>
      <c r="C561" s="40"/>
      <c r="D561" s="40"/>
      <c r="E561" s="40"/>
      <c r="F561" s="40"/>
      <c r="G561" s="40"/>
      <c r="H561" s="40"/>
      <c r="I561" s="41"/>
    </row>
    <row r="562" ht="12.75">
      <c r="A562" t="s">
        <v>246</v>
      </c>
    </row>
    <row r="563" spans="1:9" ht="12.75" customHeight="1">
      <c r="A563" s="60" t="s">
        <v>284</v>
      </c>
      <c r="B563" s="60"/>
      <c r="C563" s="60"/>
      <c r="D563" s="60"/>
      <c r="E563" s="60"/>
      <c r="F563" s="60"/>
      <c r="G563" s="60"/>
      <c r="H563" s="60"/>
      <c r="I563" s="60"/>
    </row>
    <row r="564" spans="1:9" ht="12.75">
      <c r="A564" s="60"/>
      <c r="B564" s="60"/>
      <c r="C564" s="60"/>
      <c r="D564" s="60"/>
      <c r="E564" s="60"/>
      <c r="F564" s="60"/>
      <c r="G564" s="60"/>
      <c r="H564" s="60"/>
      <c r="I564" s="60"/>
    </row>
    <row r="565" spans="1:9" ht="12.75">
      <c r="A565" s="60"/>
      <c r="B565" s="60"/>
      <c r="C565" s="60"/>
      <c r="D565" s="60"/>
      <c r="E565" s="60"/>
      <c r="F565" s="60"/>
      <c r="G565" s="60"/>
      <c r="H565" s="60"/>
      <c r="I565" s="60"/>
    </row>
    <row r="566" spans="1:9" ht="12.75">
      <c r="A566" s="60"/>
      <c r="B566" s="60"/>
      <c r="C566" s="60"/>
      <c r="D566" s="60"/>
      <c r="E566" s="60"/>
      <c r="F566" s="60"/>
      <c r="G566" s="60"/>
      <c r="H566" s="60"/>
      <c r="I566" s="60"/>
    </row>
    <row r="567" spans="1:9" ht="12.75">
      <c r="A567" s="60"/>
      <c r="B567" s="60"/>
      <c r="C567" s="60"/>
      <c r="D567" s="60"/>
      <c r="E567" s="60"/>
      <c r="F567" s="60"/>
      <c r="G567" s="60"/>
      <c r="H567" s="60"/>
      <c r="I567" s="60"/>
    </row>
    <row r="568" spans="1:9" ht="12.75">
      <c r="A568" s="60"/>
      <c r="B568" s="60"/>
      <c r="C568" s="60"/>
      <c r="D568" s="60"/>
      <c r="E568" s="60"/>
      <c r="F568" s="60"/>
      <c r="G568" s="60"/>
      <c r="H568" s="60"/>
      <c r="I568" s="60"/>
    </row>
    <row r="569" spans="1:9" ht="12.75">
      <c r="A569" s="60"/>
      <c r="B569" s="60"/>
      <c r="C569" s="60"/>
      <c r="D569" s="60"/>
      <c r="E569" s="60"/>
      <c r="F569" s="60"/>
      <c r="G569" s="60"/>
      <c r="H569" s="60"/>
      <c r="I569" s="60"/>
    </row>
    <row r="570" spans="1:9" ht="12.75">
      <c r="A570" s="60"/>
      <c r="B570" s="60"/>
      <c r="C570" s="60"/>
      <c r="D570" s="60"/>
      <c r="E570" s="60"/>
      <c r="F570" s="60"/>
      <c r="G570" s="60"/>
      <c r="H570" s="60"/>
      <c r="I570" s="60"/>
    </row>
    <row r="571" spans="1:9" ht="12.75">
      <c r="A571" s="60"/>
      <c r="B571" s="60"/>
      <c r="C571" s="60"/>
      <c r="D571" s="60"/>
      <c r="E571" s="60"/>
      <c r="F571" s="60"/>
      <c r="G571" s="60"/>
      <c r="H571" s="60"/>
      <c r="I571" s="60"/>
    </row>
    <row r="572" spans="1:9" ht="12.75">
      <c r="A572" s="60"/>
      <c r="B572" s="60"/>
      <c r="C572" s="60"/>
      <c r="D572" s="60"/>
      <c r="E572" s="60"/>
      <c r="F572" s="60"/>
      <c r="G572" s="60"/>
      <c r="H572" s="60"/>
      <c r="I572" s="60"/>
    </row>
    <row r="573" spans="1:9" ht="12.75">
      <c r="A573" s="60"/>
      <c r="B573" s="60"/>
      <c r="C573" s="60"/>
      <c r="D573" s="60"/>
      <c r="E573" s="60"/>
      <c r="F573" s="60"/>
      <c r="G573" s="60"/>
      <c r="H573" s="60"/>
      <c r="I573" s="60"/>
    </row>
    <row r="574" spans="1:9" ht="12.75">
      <c r="A574" s="60"/>
      <c r="B574" s="60"/>
      <c r="C574" s="60"/>
      <c r="D574" s="60"/>
      <c r="E574" s="60"/>
      <c r="F574" s="60"/>
      <c r="G574" s="60"/>
      <c r="H574" s="60"/>
      <c r="I574" s="60"/>
    </row>
    <row r="577" spans="1:9" ht="12.75">
      <c r="A577" t="s">
        <v>247</v>
      </c>
      <c r="I577" s="44" t="s">
        <v>9</v>
      </c>
    </row>
    <row r="580" spans="1:9" ht="15">
      <c r="A580" s="39" t="s">
        <v>248</v>
      </c>
      <c r="B580" s="40"/>
      <c r="C580" s="40"/>
      <c r="D580" s="40"/>
      <c r="E580" s="40"/>
      <c r="F580" s="40"/>
      <c r="G580" s="40"/>
      <c r="H580" s="40"/>
      <c r="I580" s="41"/>
    </row>
    <row r="582" spans="1:9" ht="15">
      <c r="A582" s="39" t="s">
        <v>249</v>
      </c>
      <c r="B582" s="40"/>
      <c r="C582" s="40"/>
      <c r="D582" s="40"/>
      <c r="E582" s="40"/>
      <c r="F582" s="40"/>
      <c r="G582" s="40"/>
      <c r="H582" s="40"/>
      <c r="I582" s="41"/>
    </row>
    <row r="584" spans="1:9" ht="12.75">
      <c r="A584" s="3" t="s">
        <v>250</v>
      </c>
      <c r="C584" s="3"/>
      <c r="D584" s="3"/>
      <c r="E584" s="3"/>
      <c r="F584" s="3"/>
      <c r="G584" s="3"/>
      <c r="H584" s="61" t="s">
        <v>67</v>
      </c>
      <c r="I584" s="61"/>
    </row>
    <row r="585" ht="7.5" customHeight="1"/>
    <row r="586" ht="12.75">
      <c r="B586" s="3" t="s">
        <v>251</v>
      </c>
    </row>
    <row r="588" spans="3:9" ht="12.75">
      <c r="C588" s="3"/>
      <c r="D588" s="3"/>
      <c r="E588" s="3"/>
      <c r="F588" s="3"/>
      <c r="G588" s="3"/>
      <c r="H588" s="3"/>
      <c r="I588" s="3"/>
    </row>
    <row r="589" spans="1:9" ht="12.75" customHeight="1">
      <c r="A589" s="62" t="s">
        <v>277</v>
      </c>
      <c r="B589" s="62"/>
      <c r="C589" s="62"/>
      <c r="D589" s="62"/>
      <c r="E589" s="62"/>
      <c r="F589" s="62"/>
      <c r="G589" s="62"/>
      <c r="H589" s="62"/>
      <c r="I589" s="62"/>
    </row>
    <row r="590" spans="1:9" ht="12.75">
      <c r="A590" s="62"/>
      <c r="B590" s="62"/>
      <c r="C590" s="62"/>
      <c r="D590" s="62"/>
      <c r="E590" s="62"/>
      <c r="F590" s="62"/>
      <c r="G590" s="62"/>
      <c r="H590" s="62"/>
      <c r="I590" s="62"/>
    </row>
    <row r="591" spans="1:9" ht="12.75">
      <c r="A591" s="62"/>
      <c r="B591" s="62"/>
      <c r="C591" s="62"/>
      <c r="D591" s="62"/>
      <c r="E591" s="62"/>
      <c r="F591" s="62"/>
      <c r="G591" s="62"/>
      <c r="H591" s="62"/>
      <c r="I591" s="62"/>
    </row>
    <row r="592" spans="1:9" ht="12.75">
      <c r="A592" s="62"/>
      <c r="B592" s="62"/>
      <c r="C592" s="62"/>
      <c r="D592" s="62"/>
      <c r="E592" s="62"/>
      <c r="F592" s="62"/>
      <c r="G592" s="62"/>
      <c r="H592" s="62"/>
      <c r="I592" s="62"/>
    </row>
    <row r="593" spans="1:9" ht="12.75">
      <c r="A593" s="62"/>
      <c r="B593" s="62"/>
      <c r="C593" s="62"/>
      <c r="D593" s="62"/>
      <c r="E593" s="62"/>
      <c r="F593" s="62"/>
      <c r="G593" s="62"/>
      <c r="H593" s="62"/>
      <c r="I593" s="62"/>
    </row>
    <row r="594" spans="1:9" ht="12.75">
      <c r="A594" s="62"/>
      <c r="B594" s="62"/>
      <c r="C594" s="62"/>
      <c r="D594" s="62"/>
      <c r="E594" s="62"/>
      <c r="F594" s="62"/>
      <c r="G594" s="62"/>
      <c r="H594" s="62"/>
      <c r="I594" s="62"/>
    </row>
    <row r="595" spans="3:9" ht="12.75">
      <c r="C595" s="3"/>
      <c r="D595" s="3"/>
      <c r="E595" s="3"/>
      <c r="F595" s="3"/>
      <c r="G595" s="3"/>
      <c r="H595" s="3"/>
      <c r="I595" s="3"/>
    </row>
    <row r="596" spans="2:9" ht="12.75">
      <c r="B596" s="3"/>
      <c r="C596" s="3"/>
      <c r="D596" s="3"/>
      <c r="E596" s="3"/>
      <c r="F596" s="3"/>
      <c r="G596" s="3"/>
      <c r="H596" s="3"/>
      <c r="I596" s="3"/>
    </row>
    <row r="597" spans="1:9" ht="15">
      <c r="A597" s="39" t="s">
        <v>252</v>
      </c>
      <c r="B597" s="40"/>
      <c r="C597" s="40"/>
      <c r="D597" s="40"/>
      <c r="E597" s="40"/>
      <c r="F597" s="40"/>
      <c r="G597" s="40"/>
      <c r="H597" s="40"/>
      <c r="I597" s="41"/>
    </row>
    <row r="599" spans="1:9" ht="12.75">
      <c r="A599" s="3" t="s">
        <v>250</v>
      </c>
      <c r="C599" s="3"/>
      <c r="D599" s="3"/>
      <c r="E599" s="3"/>
      <c r="F599" s="3"/>
      <c r="G599" s="3"/>
      <c r="H599" s="61" t="s">
        <v>67</v>
      </c>
      <c r="I599" s="61"/>
    </row>
    <row r="600" ht="7.5" customHeight="1"/>
    <row r="601" ht="12.75">
      <c r="B601" s="3" t="s">
        <v>251</v>
      </c>
    </row>
    <row r="603" spans="3:9" ht="12.75">
      <c r="C603" s="3"/>
      <c r="D603" s="3"/>
      <c r="E603" s="3"/>
      <c r="F603" s="3"/>
      <c r="G603" s="3"/>
      <c r="H603" s="3"/>
      <c r="I603" s="3"/>
    </row>
    <row r="604" spans="1:9" ht="12.75" customHeight="1">
      <c r="A604" s="62" t="s">
        <v>285</v>
      </c>
      <c r="B604" s="62"/>
      <c r="C604" s="62"/>
      <c r="D604" s="62"/>
      <c r="E604" s="62"/>
      <c r="F604" s="62"/>
      <c r="G604" s="62"/>
      <c r="H604" s="62"/>
      <c r="I604" s="62"/>
    </row>
    <row r="605" spans="1:9" ht="12.75">
      <c r="A605" s="62"/>
      <c r="B605" s="62"/>
      <c r="C605" s="62"/>
      <c r="D605" s="62"/>
      <c r="E605" s="62"/>
      <c r="F605" s="62"/>
      <c r="G605" s="62"/>
      <c r="H605" s="62"/>
      <c r="I605" s="62"/>
    </row>
    <row r="606" spans="1:9" ht="12.75">
      <c r="A606" s="62"/>
      <c r="B606" s="62"/>
      <c r="C606" s="62"/>
      <c r="D606" s="62"/>
      <c r="E606" s="62"/>
      <c r="F606" s="62"/>
      <c r="G606" s="62"/>
      <c r="H606" s="62"/>
      <c r="I606" s="62"/>
    </row>
    <row r="607" spans="1:9" ht="12.75">
      <c r="A607" s="62"/>
      <c r="B607" s="62"/>
      <c r="C607" s="62"/>
      <c r="D607" s="62"/>
      <c r="E607" s="62"/>
      <c r="F607" s="62"/>
      <c r="G607" s="62"/>
      <c r="H607" s="62"/>
      <c r="I607" s="62"/>
    </row>
    <row r="608" spans="1:9" ht="12.75">
      <c r="A608" s="62"/>
      <c r="B608" s="62"/>
      <c r="C608" s="62"/>
      <c r="D608" s="62"/>
      <c r="E608" s="62"/>
      <c r="F608" s="62"/>
      <c r="G608" s="62"/>
      <c r="H608" s="62"/>
      <c r="I608" s="62"/>
    </row>
    <row r="609" spans="1:9" ht="12.75">
      <c r="A609" s="62"/>
      <c r="B609" s="62"/>
      <c r="C609" s="62"/>
      <c r="D609" s="62"/>
      <c r="E609" s="62"/>
      <c r="F609" s="62"/>
      <c r="G609" s="62"/>
      <c r="H609" s="62"/>
      <c r="I609" s="62"/>
    </row>
    <row r="610" spans="3:9" ht="12.75">
      <c r="C610" s="3"/>
      <c r="D610" s="3"/>
      <c r="E610" s="3"/>
      <c r="F610" s="3"/>
      <c r="G610" s="3"/>
      <c r="H610" s="3"/>
      <c r="I610" s="3"/>
    </row>
    <row r="611" spans="2:9" ht="12.75">
      <c r="B611" s="3"/>
      <c r="C611" s="3"/>
      <c r="D611" s="3"/>
      <c r="E611" s="3"/>
      <c r="F611" s="3"/>
      <c r="G611" s="3"/>
      <c r="H611" s="3"/>
      <c r="I611" s="3"/>
    </row>
    <row r="612" spans="1:9" ht="15">
      <c r="A612" s="39" t="s">
        <v>253</v>
      </c>
      <c r="B612" s="40"/>
      <c r="C612" s="40"/>
      <c r="D612" s="40"/>
      <c r="E612" s="40"/>
      <c r="F612" s="40"/>
      <c r="G612" s="40"/>
      <c r="H612" s="40"/>
      <c r="I612" s="41"/>
    </row>
    <row r="614" spans="1:9" ht="12.75">
      <c r="A614" s="3" t="s">
        <v>250</v>
      </c>
      <c r="C614" s="3"/>
      <c r="D614" s="3"/>
      <c r="E614" s="3"/>
      <c r="F614" s="3"/>
      <c r="G614" s="3"/>
      <c r="H614" s="61" t="s">
        <v>67</v>
      </c>
      <c r="I614" s="61"/>
    </row>
    <row r="615" ht="7.5" customHeight="1"/>
    <row r="616" ht="12.75">
      <c r="B616" s="3" t="s">
        <v>251</v>
      </c>
    </row>
    <row r="618" spans="3:9" ht="12.75">
      <c r="C618" s="3"/>
      <c r="D618" s="3"/>
      <c r="E618" s="3"/>
      <c r="F618" s="3"/>
      <c r="G618" s="3"/>
      <c r="H618" s="3"/>
      <c r="I618" s="3"/>
    </row>
    <row r="619" spans="1:9" ht="12.75" customHeight="1">
      <c r="A619" s="62" t="s">
        <v>283</v>
      </c>
      <c r="B619" s="62"/>
      <c r="C619" s="62"/>
      <c r="D619" s="62"/>
      <c r="E619" s="62"/>
      <c r="F619" s="62"/>
      <c r="G619" s="62"/>
      <c r="H619" s="62"/>
      <c r="I619" s="62"/>
    </row>
    <row r="620" spans="1:9" ht="12.75">
      <c r="A620" s="62"/>
      <c r="B620" s="62"/>
      <c r="C620" s="62"/>
      <c r="D620" s="62"/>
      <c r="E620" s="62"/>
      <c r="F620" s="62"/>
      <c r="G620" s="62"/>
      <c r="H620" s="62"/>
      <c r="I620" s="62"/>
    </row>
    <row r="621" spans="1:9" ht="12.75">
      <c r="A621" s="62"/>
      <c r="B621" s="62"/>
      <c r="C621" s="62"/>
      <c r="D621" s="62"/>
      <c r="E621" s="62"/>
      <c r="F621" s="62"/>
      <c r="G621" s="62"/>
      <c r="H621" s="62"/>
      <c r="I621" s="62"/>
    </row>
    <row r="622" spans="1:9" ht="12.75">
      <c r="A622" s="62"/>
      <c r="B622" s="62"/>
      <c r="C622" s="62"/>
      <c r="D622" s="62"/>
      <c r="E622" s="62"/>
      <c r="F622" s="62"/>
      <c r="G622" s="62"/>
      <c r="H622" s="62"/>
      <c r="I622" s="62"/>
    </row>
    <row r="623" spans="1:9" ht="12.75">
      <c r="A623" s="62"/>
      <c r="B623" s="62"/>
      <c r="C623" s="62"/>
      <c r="D623" s="62"/>
      <c r="E623" s="62"/>
      <c r="F623" s="62"/>
      <c r="G623" s="62"/>
      <c r="H623" s="62"/>
      <c r="I623" s="62"/>
    </row>
    <row r="624" spans="1:9" ht="12.75">
      <c r="A624" s="62"/>
      <c r="B624" s="62"/>
      <c r="C624" s="62"/>
      <c r="D624" s="62"/>
      <c r="E624" s="62"/>
      <c r="F624" s="62"/>
      <c r="G624" s="62"/>
      <c r="H624" s="62"/>
      <c r="I624" s="62"/>
    </row>
    <row r="625" spans="3:9" ht="12.75">
      <c r="C625" s="3"/>
      <c r="D625" s="3"/>
      <c r="E625" s="3"/>
      <c r="F625" s="3"/>
      <c r="G625" s="3"/>
      <c r="H625" s="3"/>
      <c r="I625" s="3"/>
    </row>
    <row r="626" spans="2:9" ht="12.75">
      <c r="B626" s="3"/>
      <c r="C626" s="3"/>
      <c r="D626" s="3"/>
      <c r="E626" s="3"/>
      <c r="F626" s="3"/>
      <c r="G626" s="3"/>
      <c r="H626" s="3"/>
      <c r="I626" s="3"/>
    </row>
    <row r="627" spans="1:9" ht="15">
      <c r="A627" s="39" t="s">
        <v>254</v>
      </c>
      <c r="B627" s="40"/>
      <c r="C627" s="40"/>
      <c r="D627" s="40"/>
      <c r="E627" s="40"/>
      <c r="F627" s="40"/>
      <c r="G627" s="40"/>
      <c r="H627" s="40"/>
      <c r="I627" s="41"/>
    </row>
    <row r="629" spans="1:9" ht="12.75">
      <c r="A629" s="3" t="s">
        <v>250</v>
      </c>
      <c r="C629" s="3"/>
      <c r="D629" s="3"/>
      <c r="E629" s="3"/>
      <c r="F629" s="3"/>
      <c r="G629" s="3"/>
      <c r="H629" s="61" t="s">
        <v>65</v>
      </c>
      <c r="I629" s="61"/>
    </row>
    <row r="630" ht="7.5" customHeight="1"/>
    <row r="631" ht="12.75">
      <c r="B631" s="3" t="s">
        <v>251</v>
      </c>
    </row>
    <row r="633" spans="3:9" ht="12.75">
      <c r="C633" s="3"/>
      <c r="D633" s="3"/>
      <c r="E633" s="3"/>
      <c r="F633" s="3"/>
      <c r="G633" s="3"/>
      <c r="H633" s="3"/>
      <c r="I633" s="3"/>
    </row>
    <row r="634" spans="1:9" ht="12.75" customHeight="1">
      <c r="A634" s="62" t="s">
        <v>278</v>
      </c>
      <c r="B634" s="62"/>
      <c r="C634" s="62"/>
      <c r="D634" s="62"/>
      <c r="E634" s="62"/>
      <c r="F634" s="62"/>
      <c r="G634" s="62"/>
      <c r="H634" s="62"/>
      <c r="I634" s="62"/>
    </row>
    <row r="635" spans="1:9" ht="12.75">
      <c r="A635" s="62"/>
      <c r="B635" s="62"/>
      <c r="C635" s="62"/>
      <c r="D635" s="62"/>
      <c r="E635" s="62"/>
      <c r="F635" s="62"/>
      <c r="G635" s="62"/>
      <c r="H635" s="62"/>
      <c r="I635" s="62"/>
    </row>
    <row r="636" spans="1:9" ht="12.75">
      <c r="A636" s="62"/>
      <c r="B636" s="62"/>
      <c r="C636" s="62"/>
      <c r="D636" s="62"/>
      <c r="E636" s="62"/>
      <c r="F636" s="62"/>
      <c r="G636" s="62"/>
      <c r="H636" s="62"/>
      <c r="I636" s="62"/>
    </row>
    <row r="637" spans="1:9" ht="12.75">
      <c r="A637" s="62"/>
      <c r="B637" s="62"/>
      <c r="C637" s="62"/>
      <c r="D637" s="62"/>
      <c r="E637" s="62"/>
      <c r="F637" s="62"/>
      <c r="G637" s="62"/>
      <c r="H637" s="62"/>
      <c r="I637" s="62"/>
    </row>
    <row r="638" spans="1:9" ht="12.75">
      <c r="A638" s="62"/>
      <c r="B638" s="62"/>
      <c r="C638" s="62"/>
      <c r="D638" s="62"/>
      <c r="E638" s="62"/>
      <c r="F638" s="62"/>
      <c r="G638" s="62"/>
      <c r="H638" s="62"/>
      <c r="I638" s="62"/>
    </row>
    <row r="639" spans="1:9" ht="12.75">
      <c r="A639" s="62"/>
      <c r="B639" s="62"/>
      <c r="C639" s="62"/>
      <c r="D639" s="62"/>
      <c r="E639" s="62"/>
      <c r="F639" s="62"/>
      <c r="G639" s="62"/>
      <c r="H639" s="62"/>
      <c r="I639" s="62"/>
    </row>
    <row r="640" spans="3:9" ht="12.75">
      <c r="C640" s="3"/>
      <c r="D640" s="3"/>
      <c r="E640" s="3"/>
      <c r="F640" s="3"/>
      <c r="G640" s="3"/>
      <c r="H640" s="3"/>
      <c r="I640" s="3"/>
    </row>
    <row r="641" spans="2:9" ht="12.75">
      <c r="B641" s="3"/>
      <c r="C641" s="3"/>
      <c r="D641" s="3"/>
      <c r="E641" s="3"/>
      <c r="F641" s="3"/>
      <c r="G641" s="3"/>
      <c r="H641" s="3"/>
      <c r="I641" s="3"/>
    </row>
    <row r="642" spans="1:9" ht="15">
      <c r="A642" s="39" t="s">
        <v>255</v>
      </c>
      <c r="B642" s="40"/>
      <c r="C642" s="40"/>
      <c r="D642" s="40"/>
      <c r="E642" s="40"/>
      <c r="F642" s="40"/>
      <c r="G642" s="40"/>
      <c r="H642" s="40"/>
      <c r="I642" s="41"/>
    </row>
    <row r="644" spans="1:9" ht="12.75">
      <c r="A644" s="3" t="s">
        <v>250</v>
      </c>
      <c r="C644" s="3"/>
      <c r="D644" s="3"/>
      <c r="E644" s="3"/>
      <c r="F644" s="3"/>
      <c r="G644" s="3"/>
      <c r="H644" s="61" t="s">
        <v>67</v>
      </c>
      <c r="I644" s="61"/>
    </row>
    <row r="645" ht="7.5" customHeight="1"/>
    <row r="646" ht="12.75">
      <c r="B646" s="3" t="s">
        <v>251</v>
      </c>
    </row>
    <row r="648" spans="3:9" ht="12.75">
      <c r="C648" s="3"/>
      <c r="D648" s="3"/>
      <c r="E648" s="3"/>
      <c r="F648" s="3"/>
      <c r="G648" s="3"/>
      <c r="H648" s="3"/>
      <c r="I648" s="3"/>
    </row>
    <row r="649" spans="1:9" ht="12.75" customHeight="1">
      <c r="A649" s="62" t="s">
        <v>281</v>
      </c>
      <c r="B649" s="62"/>
      <c r="C649" s="62"/>
      <c r="D649" s="62"/>
      <c r="E649" s="62"/>
      <c r="F649" s="62"/>
      <c r="G649" s="62"/>
      <c r="H649" s="62"/>
      <c r="I649" s="62"/>
    </row>
    <row r="650" spans="1:9" ht="12.75">
      <c r="A650" s="62"/>
      <c r="B650" s="62"/>
      <c r="C650" s="62"/>
      <c r="D650" s="62"/>
      <c r="E650" s="62"/>
      <c r="F650" s="62"/>
      <c r="G650" s="62"/>
      <c r="H650" s="62"/>
      <c r="I650" s="62"/>
    </row>
    <row r="651" spans="1:9" ht="12.75">
      <c r="A651" s="62"/>
      <c r="B651" s="62"/>
      <c r="C651" s="62"/>
      <c r="D651" s="62"/>
      <c r="E651" s="62"/>
      <c r="F651" s="62"/>
      <c r="G651" s="62"/>
      <c r="H651" s="62"/>
      <c r="I651" s="62"/>
    </row>
    <row r="652" spans="1:9" ht="12.75">
      <c r="A652" s="62"/>
      <c r="B652" s="62"/>
      <c r="C652" s="62"/>
      <c r="D652" s="62"/>
      <c r="E652" s="62"/>
      <c r="F652" s="62"/>
      <c r="G652" s="62"/>
      <c r="H652" s="62"/>
      <c r="I652" s="62"/>
    </row>
    <row r="653" spans="1:9" ht="12.75">
      <c r="A653" s="62"/>
      <c r="B653" s="62"/>
      <c r="C653" s="62"/>
      <c r="D653" s="62"/>
      <c r="E653" s="62"/>
      <c r="F653" s="62"/>
      <c r="G653" s="62"/>
      <c r="H653" s="62"/>
      <c r="I653" s="62"/>
    </row>
    <row r="654" spans="1:9" ht="12.75">
      <c r="A654" s="62"/>
      <c r="B654" s="62"/>
      <c r="C654" s="62"/>
      <c r="D654" s="62"/>
      <c r="E654" s="62"/>
      <c r="F654" s="62"/>
      <c r="G654" s="62"/>
      <c r="H654" s="62"/>
      <c r="I654" s="62"/>
    </row>
    <row r="655" spans="3:9" ht="12.75">
      <c r="C655" s="3"/>
      <c r="D655" s="3"/>
      <c r="E655" s="3"/>
      <c r="F655" s="3"/>
      <c r="G655" s="3"/>
      <c r="H655" s="3"/>
      <c r="I655" s="3"/>
    </row>
    <row r="656" spans="2:9" ht="12.75">
      <c r="B656" s="3"/>
      <c r="C656" s="3"/>
      <c r="D656" s="3"/>
      <c r="E656" s="3"/>
      <c r="F656" s="3"/>
      <c r="G656" s="3"/>
      <c r="H656" s="3"/>
      <c r="I656" s="3"/>
    </row>
    <row r="657" spans="1:9" ht="15">
      <c r="A657" s="39" t="s">
        <v>256</v>
      </c>
      <c r="B657" s="40"/>
      <c r="C657" s="40"/>
      <c r="D657" s="40"/>
      <c r="E657" s="40"/>
      <c r="F657" s="40"/>
      <c r="G657" s="40"/>
      <c r="H657" s="40"/>
      <c r="I657" s="41"/>
    </row>
    <row r="659" spans="1:9" ht="12.75">
      <c r="A659" s="3" t="s">
        <v>250</v>
      </c>
      <c r="C659" s="3"/>
      <c r="D659" s="3"/>
      <c r="E659" s="3"/>
      <c r="F659" s="3"/>
      <c r="G659" s="3"/>
      <c r="H659" s="61" t="s">
        <v>65</v>
      </c>
      <c r="I659" s="61"/>
    </row>
    <row r="660" ht="7.5" customHeight="1"/>
    <row r="661" ht="12.75">
      <c r="B661" s="3" t="s">
        <v>251</v>
      </c>
    </row>
    <row r="663" spans="3:9" ht="12.75">
      <c r="C663" s="3"/>
      <c r="D663" s="3"/>
      <c r="E663" s="3"/>
      <c r="F663" s="3"/>
      <c r="G663" s="3"/>
      <c r="H663" s="3"/>
      <c r="I663" s="3"/>
    </row>
    <row r="664" spans="1:9" ht="12.75" customHeight="1">
      <c r="A664" s="62" t="s">
        <v>289</v>
      </c>
      <c r="B664" s="62"/>
      <c r="C664" s="62"/>
      <c r="D664" s="62"/>
      <c r="E664" s="62"/>
      <c r="F664" s="62"/>
      <c r="G664" s="62"/>
      <c r="H664" s="62"/>
      <c r="I664" s="62"/>
    </row>
    <row r="665" spans="1:9" ht="12.75">
      <c r="A665" s="62"/>
      <c r="B665" s="62"/>
      <c r="C665" s="62"/>
      <c r="D665" s="62"/>
      <c r="E665" s="62"/>
      <c r="F665" s="62"/>
      <c r="G665" s="62"/>
      <c r="H665" s="62"/>
      <c r="I665" s="62"/>
    </row>
    <row r="666" spans="1:9" ht="12.75">
      <c r="A666" s="62"/>
      <c r="B666" s="62"/>
      <c r="C666" s="62"/>
      <c r="D666" s="62"/>
      <c r="E666" s="62"/>
      <c r="F666" s="62"/>
      <c r="G666" s="62"/>
      <c r="H666" s="62"/>
      <c r="I666" s="62"/>
    </row>
    <row r="667" spans="1:9" ht="12.75">
      <c r="A667" s="62"/>
      <c r="B667" s="62"/>
      <c r="C667" s="62"/>
      <c r="D667" s="62"/>
      <c r="E667" s="62"/>
      <c r="F667" s="62"/>
      <c r="G667" s="62"/>
      <c r="H667" s="62"/>
      <c r="I667" s="62"/>
    </row>
    <row r="668" spans="1:9" ht="12.75">
      <c r="A668" s="62"/>
      <c r="B668" s="62"/>
      <c r="C668" s="62"/>
      <c r="D668" s="62"/>
      <c r="E668" s="62"/>
      <c r="F668" s="62"/>
      <c r="G668" s="62"/>
      <c r="H668" s="62"/>
      <c r="I668" s="62"/>
    </row>
    <row r="669" spans="1:9" ht="12.75">
      <c r="A669" s="62"/>
      <c r="B669" s="62"/>
      <c r="C669" s="62"/>
      <c r="D669" s="62"/>
      <c r="E669" s="62"/>
      <c r="F669" s="62"/>
      <c r="G669" s="62"/>
      <c r="H669" s="62"/>
      <c r="I669" s="62"/>
    </row>
    <row r="670" spans="3:9" ht="12.75">
      <c r="C670" s="3"/>
      <c r="D670" s="3"/>
      <c r="E670" s="3"/>
      <c r="F670" s="3"/>
      <c r="G670" s="3"/>
      <c r="H670" s="3"/>
      <c r="I670" s="3"/>
    </row>
    <row r="671" spans="2:9" ht="12.75">
      <c r="B671" s="3"/>
      <c r="C671" s="3"/>
      <c r="D671" s="3"/>
      <c r="E671" s="3"/>
      <c r="F671" s="3"/>
      <c r="G671" s="3"/>
      <c r="H671" s="3"/>
      <c r="I671" s="3"/>
    </row>
    <row r="672" spans="1:9" ht="15">
      <c r="A672" s="39" t="s">
        <v>257</v>
      </c>
      <c r="B672" s="40"/>
      <c r="C672" s="40"/>
      <c r="D672" s="40"/>
      <c r="E672" s="40"/>
      <c r="F672" s="40"/>
      <c r="G672" s="40"/>
      <c r="H672" s="40"/>
      <c r="I672" s="41"/>
    </row>
    <row r="674" spans="1:9" ht="12.75">
      <c r="A674" s="3" t="s">
        <v>258</v>
      </c>
      <c r="C674" s="3"/>
      <c r="D674" s="3"/>
      <c r="E674" s="3"/>
      <c r="F674" s="3"/>
      <c r="G674" s="3"/>
      <c r="H674" s="61" t="s">
        <v>67</v>
      </c>
      <c r="I674" s="61"/>
    </row>
    <row r="675" ht="7.5" customHeight="1"/>
    <row r="676" spans="1:9" ht="12.75">
      <c r="A676" s="3"/>
      <c r="C676" s="3"/>
      <c r="D676" s="3"/>
      <c r="E676" s="3"/>
      <c r="F676" s="3"/>
      <c r="G676" s="3"/>
      <c r="H676" s="3"/>
      <c r="I676" s="44" t="s">
        <v>37</v>
      </c>
    </row>
    <row r="677" ht="7.5" customHeight="1"/>
    <row r="678" spans="1:9" ht="12.75">
      <c r="A678" s="3"/>
      <c r="C678" s="3"/>
      <c r="D678" s="3"/>
      <c r="E678" s="3"/>
      <c r="F678" s="3"/>
      <c r="G678" s="3"/>
      <c r="H678" s="3"/>
      <c r="I678" s="44" t="s">
        <v>48</v>
      </c>
    </row>
    <row r="679" ht="7.5" customHeight="1"/>
    <row r="680" spans="1:9" ht="12.75">
      <c r="A680" s="3"/>
      <c r="C680" s="3"/>
      <c r="D680" s="3"/>
      <c r="E680" s="3"/>
      <c r="F680" s="3"/>
      <c r="G680" s="3"/>
      <c r="H680" s="3"/>
      <c r="I680" s="44" t="s">
        <v>51</v>
      </c>
    </row>
    <row r="681" spans="2:9" ht="7.5" customHeight="1">
      <c r="B681" s="3"/>
      <c r="C681" s="3"/>
      <c r="D681" s="3"/>
      <c r="E681" s="3"/>
      <c r="F681" s="3"/>
      <c r="G681" s="3"/>
      <c r="H681" s="3"/>
      <c r="I681" s="3"/>
    </row>
    <row r="682" spans="1:9" ht="12.75">
      <c r="A682" s="3"/>
      <c r="C682" s="3"/>
      <c r="D682" s="3"/>
      <c r="E682" s="3"/>
      <c r="F682" s="3"/>
      <c r="G682" s="3"/>
      <c r="H682" s="61" t="s">
        <v>62</v>
      </c>
      <c r="I682" s="61"/>
    </row>
    <row r="683" spans="3:9" ht="12.75">
      <c r="C683" s="3"/>
      <c r="D683" s="3"/>
      <c r="E683" s="3"/>
      <c r="F683" s="3"/>
      <c r="G683" s="3"/>
      <c r="H683" s="3"/>
      <c r="I683" s="3"/>
    </row>
    <row r="684" spans="2:9" ht="12.75">
      <c r="B684" s="3"/>
      <c r="C684" s="3"/>
      <c r="D684" s="3"/>
      <c r="E684" s="3"/>
      <c r="F684" s="3"/>
      <c r="G684" s="3"/>
      <c r="H684" s="3"/>
      <c r="I684" s="3"/>
    </row>
    <row r="685" spans="1:9" ht="12.75" customHeight="1">
      <c r="A685" s="60" t="s">
        <v>279</v>
      </c>
      <c r="B685" s="60"/>
      <c r="C685" s="60"/>
      <c r="D685" s="60"/>
      <c r="E685" s="60"/>
      <c r="F685" s="60"/>
      <c r="G685" s="60"/>
      <c r="H685" s="60"/>
      <c r="I685" s="60"/>
    </row>
    <row r="686" spans="1:9" ht="12.75">
      <c r="A686" s="60"/>
      <c r="B686" s="60"/>
      <c r="C686" s="60"/>
      <c r="D686" s="60"/>
      <c r="E686" s="60"/>
      <c r="F686" s="60"/>
      <c r="G686" s="60"/>
      <c r="H686" s="60"/>
      <c r="I686" s="60"/>
    </row>
    <row r="687" spans="1:9" ht="12.75">
      <c r="A687" s="60"/>
      <c r="B687" s="60"/>
      <c r="C687" s="60"/>
      <c r="D687" s="60"/>
      <c r="E687" s="60"/>
      <c r="F687" s="60"/>
      <c r="G687" s="60"/>
      <c r="H687" s="60"/>
      <c r="I687" s="60"/>
    </row>
    <row r="688" spans="1:9" ht="12.75">
      <c r="A688" s="60"/>
      <c r="B688" s="60"/>
      <c r="C688" s="60"/>
      <c r="D688" s="60"/>
      <c r="E688" s="60"/>
      <c r="F688" s="60"/>
      <c r="G688" s="60"/>
      <c r="H688" s="60"/>
      <c r="I688" s="60"/>
    </row>
    <row r="689" spans="1:9" ht="12.75">
      <c r="A689" s="60"/>
      <c r="B689" s="60"/>
      <c r="C689" s="60"/>
      <c r="D689" s="60"/>
      <c r="E689" s="60"/>
      <c r="F689" s="60"/>
      <c r="G689" s="60"/>
      <c r="H689" s="60"/>
      <c r="I689" s="60"/>
    </row>
    <row r="690" spans="1:9" ht="12.75">
      <c r="A690" s="60"/>
      <c r="B690" s="60"/>
      <c r="C690" s="60"/>
      <c r="D690" s="60"/>
      <c r="E690" s="60"/>
      <c r="F690" s="60"/>
      <c r="G690" s="60"/>
      <c r="H690" s="60"/>
      <c r="I690" s="60"/>
    </row>
    <row r="691" spans="1:9" ht="12.75">
      <c r="A691" s="60"/>
      <c r="B691" s="60"/>
      <c r="C691" s="60"/>
      <c r="D691" s="60"/>
      <c r="E691" s="60"/>
      <c r="F691" s="60"/>
      <c r="G691" s="60"/>
      <c r="H691" s="60"/>
      <c r="I691" s="60"/>
    </row>
    <row r="692" spans="1:9" ht="12.75">
      <c r="A692" s="60"/>
      <c r="B692" s="60"/>
      <c r="C692" s="60"/>
      <c r="D692" s="60"/>
      <c r="E692" s="60"/>
      <c r="F692" s="60"/>
      <c r="G692" s="60"/>
      <c r="H692" s="60"/>
      <c r="I692" s="60"/>
    </row>
    <row r="693" spans="1:9" ht="12.75">
      <c r="A693" s="60"/>
      <c r="B693" s="60"/>
      <c r="C693" s="60"/>
      <c r="D693" s="60"/>
      <c r="E693" s="60"/>
      <c r="F693" s="60"/>
      <c r="G693" s="60"/>
      <c r="H693" s="60"/>
      <c r="I693" s="60"/>
    </row>
    <row r="694" spans="1:9" ht="12.75">
      <c r="A694" s="60"/>
      <c r="B694" s="60"/>
      <c r="C694" s="60"/>
      <c r="D694" s="60"/>
      <c r="E694" s="60"/>
      <c r="F694" s="60"/>
      <c r="G694" s="60"/>
      <c r="H694" s="60"/>
      <c r="I694" s="60"/>
    </row>
    <row r="695" spans="1:9" ht="12.75">
      <c r="A695" s="60"/>
      <c r="B695" s="60"/>
      <c r="C695" s="60"/>
      <c r="D695" s="60"/>
      <c r="E695" s="60"/>
      <c r="F695" s="60"/>
      <c r="G695" s="60"/>
      <c r="H695" s="60"/>
      <c r="I695" s="60"/>
    </row>
    <row r="696" spans="1:9" ht="12.75">
      <c r="A696" s="60"/>
      <c r="B696" s="60"/>
      <c r="C696" s="60"/>
      <c r="D696" s="60"/>
      <c r="E696" s="60"/>
      <c r="F696" s="60"/>
      <c r="G696" s="60"/>
      <c r="H696" s="60"/>
      <c r="I696" s="60"/>
    </row>
    <row r="697" spans="3:9" ht="12.75">
      <c r="C697" s="3"/>
      <c r="D697" s="3"/>
      <c r="E697" s="3"/>
      <c r="F697" s="3"/>
      <c r="G697" s="3"/>
      <c r="H697" s="3"/>
      <c r="I697" s="3"/>
    </row>
    <row r="698" spans="2:9" ht="12.75">
      <c r="B698" s="3"/>
      <c r="C698" s="3"/>
      <c r="D698" s="3"/>
      <c r="E698" s="3"/>
      <c r="F698" s="3"/>
      <c r="G698" s="3"/>
      <c r="H698" s="3"/>
      <c r="I698" s="3"/>
    </row>
    <row r="701" spans="1:9" ht="15.75">
      <c r="A701" s="64" t="s">
        <v>259</v>
      </c>
      <c r="B701" s="64"/>
      <c r="C701" s="64"/>
      <c r="D701" s="64"/>
      <c r="E701" s="64"/>
      <c r="F701" s="64"/>
      <c r="G701" s="64"/>
      <c r="H701" s="64"/>
      <c r="I701" s="64"/>
    </row>
    <row r="703" spans="1:9" ht="15">
      <c r="A703" s="39" t="s">
        <v>260</v>
      </c>
      <c r="B703" s="40"/>
      <c r="C703" s="40"/>
      <c r="D703" s="40"/>
      <c r="E703" s="40"/>
      <c r="F703" s="40"/>
      <c r="G703" s="40"/>
      <c r="H703" s="40"/>
      <c r="I703" s="41"/>
    </row>
    <row r="705" spans="1:9" ht="12.75">
      <c r="A705" t="s">
        <v>261</v>
      </c>
      <c r="I705" s="44" t="s">
        <v>4</v>
      </c>
    </row>
    <row r="706" ht="7.5" customHeight="1"/>
    <row r="707" spans="1:9" ht="12.75">
      <c r="A707" t="s">
        <v>262</v>
      </c>
      <c r="I707" s="43">
        <v>1</v>
      </c>
    </row>
    <row r="708" ht="7.5" customHeight="1"/>
    <row r="709" spans="1:9" ht="12.75">
      <c r="A709" t="s">
        <v>263</v>
      </c>
      <c r="I709" s="43">
        <v>0</v>
      </c>
    </row>
    <row r="712" spans="1:9" ht="12.75" customHeight="1">
      <c r="A712" s="62" t="s">
        <v>275</v>
      </c>
      <c r="B712" s="62"/>
      <c r="C712" s="62"/>
      <c r="D712" s="62"/>
      <c r="E712" s="62"/>
      <c r="F712" s="62"/>
      <c r="G712" s="62"/>
      <c r="H712" s="62"/>
      <c r="I712" s="62"/>
    </row>
    <row r="713" spans="1:9" ht="12.75">
      <c r="A713" s="62"/>
      <c r="B713" s="62"/>
      <c r="C713" s="62"/>
      <c r="D713" s="62"/>
      <c r="E713" s="62"/>
      <c r="F713" s="62"/>
      <c r="G713" s="62"/>
      <c r="H713" s="62"/>
      <c r="I713" s="62"/>
    </row>
    <row r="714" spans="1:9" ht="12.75">
      <c r="A714" s="62"/>
      <c r="B714" s="62"/>
      <c r="C714" s="62"/>
      <c r="D714" s="62"/>
      <c r="E714" s="62"/>
      <c r="F714" s="62"/>
      <c r="G714" s="62"/>
      <c r="H714" s="62"/>
      <c r="I714" s="62"/>
    </row>
    <row r="715" spans="1:9" ht="12.75">
      <c r="A715" s="62"/>
      <c r="B715" s="62"/>
      <c r="C715" s="62"/>
      <c r="D715" s="62"/>
      <c r="E715" s="62"/>
      <c r="F715" s="62"/>
      <c r="G715" s="62"/>
      <c r="H715" s="62"/>
      <c r="I715" s="62"/>
    </row>
    <row r="716" spans="1:9" ht="12.75">
      <c r="A716" s="62"/>
      <c r="B716" s="62"/>
      <c r="C716" s="62"/>
      <c r="D716" s="62"/>
      <c r="E716" s="62"/>
      <c r="F716" s="62"/>
      <c r="G716" s="62"/>
      <c r="H716" s="62"/>
      <c r="I716" s="62"/>
    </row>
    <row r="717" spans="1:9" ht="12.75">
      <c r="A717" s="62"/>
      <c r="B717" s="62"/>
      <c r="C717" s="62"/>
      <c r="D717" s="62"/>
      <c r="E717" s="62"/>
      <c r="F717" s="62"/>
      <c r="G717" s="62"/>
      <c r="H717" s="62"/>
      <c r="I717" s="62"/>
    </row>
    <row r="720" spans="1:9" ht="12.75">
      <c r="A720" t="s">
        <v>264</v>
      </c>
      <c r="I720" s="44" t="s">
        <v>5</v>
      </c>
    </row>
    <row r="723" spans="1:9" ht="15">
      <c r="A723" s="39" t="s">
        <v>265</v>
      </c>
      <c r="B723" s="40"/>
      <c r="C723" s="40"/>
      <c r="D723" s="40"/>
      <c r="E723" s="40"/>
      <c r="F723" s="40"/>
      <c r="G723" s="40"/>
      <c r="H723" s="40"/>
      <c r="I723" s="41"/>
    </row>
    <row r="725" spans="1:9" ht="12.75">
      <c r="A725" t="s">
        <v>266</v>
      </c>
      <c r="H725" s="61" t="s">
        <v>56</v>
      </c>
      <c r="I725" s="61"/>
    </row>
    <row r="728" spans="1:9" ht="12.75" customHeight="1">
      <c r="A728" s="62" t="s">
        <v>267</v>
      </c>
      <c r="B728" s="62"/>
      <c r="C728" s="62"/>
      <c r="D728" s="62"/>
      <c r="E728" s="62"/>
      <c r="F728" s="62"/>
      <c r="G728" s="62"/>
      <c r="H728" s="62"/>
      <c r="I728" s="62"/>
    </row>
    <row r="729" spans="1:9" ht="12.75">
      <c r="A729" s="62"/>
      <c r="B729" s="62"/>
      <c r="C729" s="62"/>
      <c r="D729" s="62"/>
      <c r="E729" s="62"/>
      <c r="F729" s="62"/>
      <c r="G729" s="62"/>
      <c r="H729" s="62"/>
      <c r="I729" s="62"/>
    </row>
    <row r="730" spans="1:9" ht="12.75">
      <c r="A730" s="62"/>
      <c r="B730" s="62"/>
      <c r="C730" s="62"/>
      <c r="D730" s="62"/>
      <c r="E730" s="62"/>
      <c r="F730" s="62"/>
      <c r="G730" s="62"/>
      <c r="H730" s="62"/>
      <c r="I730" s="62"/>
    </row>
    <row r="731" spans="1:9" ht="12.75">
      <c r="A731" s="62"/>
      <c r="B731" s="62"/>
      <c r="C731" s="62"/>
      <c r="D731" s="62"/>
      <c r="E731" s="62"/>
      <c r="F731" s="62"/>
      <c r="G731" s="62"/>
      <c r="H731" s="62"/>
      <c r="I731" s="62"/>
    </row>
    <row r="732" spans="1:9" ht="12.75">
      <c r="A732" s="62"/>
      <c r="B732" s="62"/>
      <c r="C732" s="62"/>
      <c r="D732" s="62"/>
      <c r="E732" s="62"/>
      <c r="F732" s="62"/>
      <c r="G732" s="62"/>
      <c r="H732" s="62"/>
      <c r="I732" s="62"/>
    </row>
    <row r="733" spans="1:9" ht="12.75">
      <c r="A733" s="62"/>
      <c r="B733" s="62"/>
      <c r="C733" s="62"/>
      <c r="D733" s="62"/>
      <c r="E733" s="62"/>
      <c r="F733" s="62"/>
      <c r="G733" s="62"/>
      <c r="H733" s="62"/>
      <c r="I733" s="62"/>
    </row>
    <row r="736" spans="1:9" ht="12.75">
      <c r="A736" t="s">
        <v>268</v>
      </c>
      <c r="H736" s="61" t="s">
        <v>52</v>
      </c>
      <c r="I736" s="61"/>
    </row>
    <row r="739" spans="1:9" ht="12.75" customHeight="1">
      <c r="A739" s="63" t="s">
        <v>290</v>
      </c>
      <c r="B739" s="62"/>
      <c r="C739" s="62"/>
      <c r="D739" s="62"/>
      <c r="E739" s="62"/>
      <c r="F739" s="62"/>
      <c r="G739" s="62"/>
      <c r="H739" s="62"/>
      <c r="I739" s="62"/>
    </row>
    <row r="740" spans="1:9" ht="12.75">
      <c r="A740" s="62"/>
      <c r="B740" s="62"/>
      <c r="C740" s="62"/>
      <c r="D740" s="62"/>
      <c r="E740" s="62"/>
      <c r="F740" s="62"/>
      <c r="G740" s="62"/>
      <c r="H740" s="62"/>
      <c r="I740" s="62"/>
    </row>
    <row r="741" spans="1:9" ht="12.75">
      <c r="A741" s="62"/>
      <c r="B741" s="62"/>
      <c r="C741" s="62"/>
      <c r="D741" s="62"/>
      <c r="E741" s="62"/>
      <c r="F741" s="62"/>
      <c r="G741" s="62"/>
      <c r="H741" s="62"/>
      <c r="I741" s="62"/>
    </row>
    <row r="742" spans="1:9" ht="12.75">
      <c r="A742" s="62"/>
      <c r="B742" s="62"/>
      <c r="C742" s="62"/>
      <c r="D742" s="62"/>
      <c r="E742" s="62"/>
      <c r="F742" s="62"/>
      <c r="G742" s="62"/>
      <c r="H742" s="62"/>
      <c r="I742" s="62"/>
    </row>
    <row r="743" spans="1:9" ht="12.75">
      <c r="A743" s="62"/>
      <c r="B743" s="62"/>
      <c r="C743" s="62"/>
      <c r="D743" s="62"/>
      <c r="E743" s="62"/>
      <c r="F743" s="62"/>
      <c r="G743" s="62"/>
      <c r="H743" s="62"/>
      <c r="I743" s="62"/>
    </row>
    <row r="744" spans="1:9" ht="12.75">
      <c r="A744" s="62"/>
      <c r="B744" s="62"/>
      <c r="C744" s="62"/>
      <c r="D744" s="62"/>
      <c r="E744" s="62"/>
      <c r="F744" s="62"/>
      <c r="G744" s="62"/>
      <c r="H744" s="62"/>
      <c r="I744" s="62"/>
    </row>
    <row r="747" spans="1:9" ht="12.75">
      <c r="A747" t="s">
        <v>269</v>
      </c>
      <c r="I747" s="44" t="s">
        <v>9</v>
      </c>
    </row>
    <row r="750" spans="1:9" ht="15">
      <c r="A750" s="54" t="s">
        <v>270</v>
      </c>
      <c r="B750" s="55"/>
      <c r="C750" s="55"/>
      <c r="D750" s="55"/>
      <c r="E750" s="55"/>
      <c r="F750" s="55"/>
      <c r="G750" s="55"/>
      <c r="H750" s="55"/>
      <c r="I750" s="56"/>
    </row>
    <row r="751" spans="1:9" ht="15">
      <c r="A751" s="57" t="s">
        <v>271</v>
      </c>
      <c r="B751" s="58"/>
      <c r="C751" s="58"/>
      <c r="D751" s="58"/>
      <c r="E751" s="58"/>
      <c r="F751" s="58"/>
      <c r="G751" s="58"/>
      <c r="H751" s="58"/>
      <c r="I751" s="59"/>
    </row>
    <row r="754" spans="1:9" ht="12.75" customHeight="1">
      <c r="A754" s="60" t="s">
        <v>280</v>
      </c>
      <c r="B754" s="60"/>
      <c r="C754" s="60"/>
      <c r="D754" s="60"/>
      <c r="E754" s="60"/>
      <c r="F754" s="60"/>
      <c r="G754" s="60"/>
      <c r="H754" s="60"/>
      <c r="I754" s="60"/>
    </row>
    <row r="755" spans="1:9" ht="12.75">
      <c r="A755" s="60"/>
      <c r="B755" s="60"/>
      <c r="C755" s="60"/>
      <c r="D755" s="60"/>
      <c r="E755" s="60"/>
      <c r="F755" s="60"/>
      <c r="G755" s="60"/>
      <c r="H755" s="60"/>
      <c r="I755" s="60"/>
    </row>
    <row r="756" spans="1:9" ht="12.75">
      <c r="A756" s="60"/>
      <c r="B756" s="60"/>
      <c r="C756" s="60"/>
      <c r="D756" s="60"/>
      <c r="E756" s="60"/>
      <c r="F756" s="60"/>
      <c r="G756" s="60"/>
      <c r="H756" s="60"/>
      <c r="I756" s="60"/>
    </row>
    <row r="757" spans="1:9" ht="12.75">
      <c r="A757" s="60"/>
      <c r="B757" s="60"/>
      <c r="C757" s="60"/>
      <c r="D757" s="60"/>
      <c r="E757" s="60"/>
      <c r="F757" s="60"/>
      <c r="G757" s="60"/>
      <c r="H757" s="60"/>
      <c r="I757" s="60"/>
    </row>
    <row r="758" spans="1:9" ht="12.75">
      <c r="A758" s="60"/>
      <c r="B758" s="60"/>
      <c r="C758" s="60"/>
      <c r="D758" s="60"/>
      <c r="E758" s="60"/>
      <c r="F758" s="60"/>
      <c r="G758" s="60"/>
      <c r="H758" s="60"/>
      <c r="I758" s="60"/>
    </row>
    <row r="759" spans="1:9" ht="12.75">
      <c r="A759" s="60"/>
      <c r="B759" s="60"/>
      <c r="C759" s="60"/>
      <c r="D759" s="60"/>
      <c r="E759" s="60"/>
      <c r="F759" s="60"/>
      <c r="G759" s="60"/>
      <c r="H759" s="60"/>
      <c r="I759" s="60"/>
    </row>
    <row r="760" spans="1:9" ht="12.75">
      <c r="A760" s="60"/>
      <c r="B760" s="60"/>
      <c r="C760" s="60"/>
      <c r="D760" s="60"/>
      <c r="E760" s="60"/>
      <c r="F760" s="60"/>
      <c r="G760" s="60"/>
      <c r="H760" s="60"/>
      <c r="I760" s="60"/>
    </row>
    <row r="761" spans="1:9" ht="12.75">
      <c r="A761" s="60"/>
      <c r="B761" s="60"/>
      <c r="C761" s="60"/>
      <c r="D761" s="60"/>
      <c r="E761" s="60"/>
      <c r="F761" s="60"/>
      <c r="G761" s="60"/>
      <c r="H761" s="60"/>
      <c r="I761" s="60"/>
    </row>
    <row r="762" spans="1:9" ht="12.75">
      <c r="A762" s="60"/>
      <c r="B762" s="60"/>
      <c r="C762" s="60"/>
      <c r="D762" s="60"/>
      <c r="E762" s="60"/>
      <c r="F762" s="60"/>
      <c r="G762" s="60"/>
      <c r="H762" s="60"/>
      <c r="I762" s="60"/>
    </row>
    <row r="763" spans="1:9" ht="12.75">
      <c r="A763" s="60"/>
      <c r="B763" s="60"/>
      <c r="C763" s="60"/>
      <c r="D763" s="60"/>
      <c r="E763" s="60"/>
      <c r="F763" s="60"/>
      <c r="G763" s="60"/>
      <c r="H763" s="60"/>
      <c r="I763" s="60"/>
    </row>
    <row r="764" spans="1:9" ht="12.75">
      <c r="A764" s="60"/>
      <c r="B764" s="60"/>
      <c r="C764" s="60"/>
      <c r="D764" s="60"/>
      <c r="E764" s="60"/>
      <c r="F764" s="60"/>
      <c r="G764" s="60"/>
      <c r="H764" s="60"/>
      <c r="I764" s="60"/>
    </row>
    <row r="765" spans="1:9" ht="12.75">
      <c r="A765" s="60"/>
      <c r="B765" s="60"/>
      <c r="C765" s="60"/>
      <c r="D765" s="60"/>
      <c r="E765" s="60"/>
      <c r="F765" s="60"/>
      <c r="G765" s="60"/>
      <c r="H765" s="60"/>
      <c r="I765" s="60"/>
    </row>
    <row r="768" spans="1:9" ht="12.75">
      <c r="A768" t="s">
        <v>272</v>
      </c>
      <c r="I768" s="44" t="s">
        <v>5</v>
      </c>
    </row>
  </sheetData>
  <sheetProtection/>
  <mergeCells count="109">
    <mergeCell ref="B122:C122"/>
    <mergeCell ref="E122:G122"/>
    <mergeCell ref="A124:I124"/>
    <mergeCell ref="A164:I175"/>
    <mergeCell ref="H210:I210"/>
    <mergeCell ref="H212:I212"/>
    <mergeCell ref="H216:I216"/>
    <mergeCell ref="G220:I220"/>
    <mergeCell ref="A182:I187"/>
    <mergeCell ref="A192:I197"/>
    <mergeCell ref="H206:I206"/>
    <mergeCell ref="H208:I208"/>
    <mergeCell ref="G230:I230"/>
    <mergeCell ref="F232:I232"/>
    <mergeCell ref="H239:I239"/>
    <mergeCell ref="H241:I241"/>
    <mergeCell ref="G222:I222"/>
    <mergeCell ref="G224:I224"/>
    <mergeCell ref="G226:I226"/>
    <mergeCell ref="G228:I228"/>
    <mergeCell ref="G255:I255"/>
    <mergeCell ref="G257:I257"/>
    <mergeCell ref="G259:I259"/>
    <mergeCell ref="G261:I261"/>
    <mergeCell ref="H243:I243"/>
    <mergeCell ref="H245:I245"/>
    <mergeCell ref="H249:I249"/>
    <mergeCell ref="G253:I253"/>
    <mergeCell ref="H276:I276"/>
    <mergeCell ref="H278:I278"/>
    <mergeCell ref="H282:I282"/>
    <mergeCell ref="G286:I286"/>
    <mergeCell ref="G263:I263"/>
    <mergeCell ref="F265:I265"/>
    <mergeCell ref="H272:I272"/>
    <mergeCell ref="H274:I274"/>
    <mergeCell ref="G296:I296"/>
    <mergeCell ref="F298:I298"/>
    <mergeCell ref="H305:I305"/>
    <mergeCell ref="H307:I307"/>
    <mergeCell ref="G288:I288"/>
    <mergeCell ref="G290:I290"/>
    <mergeCell ref="G292:I292"/>
    <mergeCell ref="G294:I294"/>
    <mergeCell ref="G321:I321"/>
    <mergeCell ref="G323:I323"/>
    <mergeCell ref="G325:I325"/>
    <mergeCell ref="G327:I327"/>
    <mergeCell ref="H309:I309"/>
    <mergeCell ref="H311:I311"/>
    <mergeCell ref="H315:I315"/>
    <mergeCell ref="G319:I319"/>
    <mergeCell ref="H342:I342"/>
    <mergeCell ref="H344:I344"/>
    <mergeCell ref="H348:I348"/>
    <mergeCell ref="G352:I352"/>
    <mergeCell ref="G329:I329"/>
    <mergeCell ref="F331:I331"/>
    <mergeCell ref="H338:I338"/>
    <mergeCell ref="H340:I340"/>
    <mergeCell ref="G362:I362"/>
    <mergeCell ref="F364:I364"/>
    <mergeCell ref="H371:I371"/>
    <mergeCell ref="H373:I373"/>
    <mergeCell ref="G354:I354"/>
    <mergeCell ref="G356:I356"/>
    <mergeCell ref="G358:I358"/>
    <mergeCell ref="G360:I360"/>
    <mergeCell ref="G387:I387"/>
    <mergeCell ref="G389:I389"/>
    <mergeCell ref="G391:I391"/>
    <mergeCell ref="G393:I393"/>
    <mergeCell ref="H375:I375"/>
    <mergeCell ref="H377:I377"/>
    <mergeCell ref="H381:I381"/>
    <mergeCell ref="G385:I385"/>
    <mergeCell ref="G460:I460"/>
    <mergeCell ref="G468:I468"/>
    <mergeCell ref="A473:I484"/>
    <mergeCell ref="A499:I510"/>
    <mergeCell ref="G395:I395"/>
    <mergeCell ref="F397:I397"/>
    <mergeCell ref="A400:I400"/>
    <mergeCell ref="A438:I443"/>
    <mergeCell ref="A589:I594"/>
    <mergeCell ref="H599:I599"/>
    <mergeCell ref="A604:I609"/>
    <mergeCell ref="H614:I614"/>
    <mergeCell ref="F535:I535"/>
    <mergeCell ref="A550:I555"/>
    <mergeCell ref="A563:I574"/>
    <mergeCell ref="H584:I584"/>
    <mergeCell ref="A649:I654"/>
    <mergeCell ref="H659:I659"/>
    <mergeCell ref="A664:I669"/>
    <mergeCell ref="H674:I674"/>
    <mergeCell ref="A619:I624"/>
    <mergeCell ref="H629:I629"/>
    <mergeCell ref="A634:I639"/>
    <mergeCell ref="H644:I644"/>
    <mergeCell ref="A754:I765"/>
    <mergeCell ref="H725:I725"/>
    <mergeCell ref="A728:I733"/>
    <mergeCell ref="H736:I736"/>
    <mergeCell ref="A739:I744"/>
    <mergeCell ref="H682:I682"/>
    <mergeCell ref="A685:I696"/>
    <mergeCell ref="A701:I701"/>
    <mergeCell ref="A712:I717"/>
  </mergeCells>
  <dataValidations count="26">
    <dataValidation type="list" allowBlank="1" showErrorMessage="1" sqref="I446 I487 I513 I558 I577 I720 I747 I768">
      <formula1>Feuil1!$B$14:$B$15</formula1>
      <formula2>0</formula2>
    </dataValidation>
    <dataValidation type="whole" allowBlank="1" showErrorMessage="1" sqref="I128 I130 I134 I136 I141 I143 I147 I151 I155 I159 I419 I421 I431 I433 I464 I526 I547 I707 I709:I710">
      <formula1>0</formula1>
      <formula2>100</formula2>
    </dataValidation>
    <dataValidation type="list" allowBlank="1" showErrorMessage="1" sqref="D121">
      <formula1>Feuil1!$B$18:$B$123</formula1>
      <formula2>0</formula2>
    </dataValidation>
    <dataValidation type="textLength" allowBlank="1" showErrorMessage="1" sqref="A164 A176:I177 A473 A499 A563 A685 A754">
      <formula1>0</formula1>
      <formula2>1000</formula2>
    </dataValidation>
    <dataValidation type="textLength" allowBlank="1" showErrorMessage="1" sqref="E14:E17 A182:I187 A192:I197 A204:C204 E204:I204 B206:C206 E206:G206 B208:C213 E208:G208 E209:I209 E210:G210 E211:I211 E212:G212 A213:C213 E213:I213 A215:C216 E215:I215 E216:G216 A218:C218 E218:I218 B220:C220 E220:F220 B222:C231 E222:F222 E223:I223 E224:F224 E225:I225 E226:F226 A227:C227 E227:I227 E228:F228 A229:C229 E229:I229 E230:F230 A231:C232 E231:I231 E232 B233:I234 A237:C237 E237:I237 B239:C239 E239:G239 B241:C246 E241:G241 E242:I242 E243:G243 E244:I244 E245:G245 A246:C246 E246:I246 A248:C249 E248:I248 E249:G249 A251:C251 E251:I251 B253:C253 E253:F253 B255:C264 E255:F255 E256:I256 E257:F257 E258:I258 E259:F259 A260:C260 E260:I260 E261:F261 A262:C262 E262:I262 E263:F263 A264:C265 E264:I264 E265 B266:I267 A270:C270 E270:I270 B272:C272 E272:G272 B274:C279 E274:G274 E275:I275 E276:G276 E277:I277 E278:G278 A279:C279 E279:I279 A281:C282 E281:I281 E282:G282 A284:C284 E284:I284 B286:C286 E286:F286 B288:C297 E288:F288 E289:I289 E290:F290 E291:I291 E292:F292 A293:C293 E293:I293">
      <formula1>0</formula1>
      <formula2>500</formula2>
    </dataValidation>
    <dataValidation type="textLength" allowBlank="1" showErrorMessage="1" sqref="E294:F294 A295:C295 E295:I295 E296:F296 A297:C298 E297:I297 E298 B300:I300 A303:C303 E303:I303 B305:C305 E305:G305 B307:C312 E307:G307 E308:I308 E309:G309 E310:I310 E311:G311 A312:C312 E312:I312 A314:C315 E314:I314 E315:G315 A317:C317 E317:I317 B319:C319 E319:F319 B321:C330 E321:F321 E322:I322 E323:F323 E324:I324 E325:F325 A326:C326 E326:I326 E327:F327 A328:C328 E328:I328 E329:F329 A330:C331 E330:I330 E331 B333:I333 A336:C336 E336:I336 B338:C338 E338:G338 B340:C345 E340:G340 E341:I341 E342:G342 E343:I343 E344:G344 E345:I345 A347:C348 E347:I347 E348:G348 A350:C350 E350:I350 B352:C352 E352:F352 B354:C363 E354:F354 E355:I355 E356:F356 E357:I357 E358:F358 A359:C359 E359:I359 E360:F360 A361:C361 E361:I361 E362:F362 A363:C364 E363:I363 E364 B366:I366 A369:C369 E369:I369 B371 E371:G371 B373:C377 E373:G373 E374:I374 E375:G375 E376:I376 E377:G377 C378 E378:I378 A380:C380 E380:I380 A381 C381 E381:G381 A383:C383 E383:I383 B385:C385 E385:F385 B387:C396 E387:F387">
      <formula1>0</formula1>
      <formula2>500</formula2>
    </dataValidation>
    <dataValidation type="textLength" allowBlank="1" showErrorMessage="1" sqref="E388:I388 E389:F389 E390:I390 E391:F391 A392:C392 E392:I392 E393:F393 A394:C394 E394:I394 E395:F395 A396:C397 E396:I396 E397 A438:I443 C535:E535 A550:I555 A584 C584:G584 B586 C588:I588 A589:I594 C595:I595 B596:I596 A599 C599:G599 B601 C603:I603 A604:I609 C610:I610 B611:I611 A614 C614:G614 B616 C618:I618 A619:I624 C625:I625 B626:I626 A629 C629:G629 B631 C633:I633 A634:I639 C640:I640 B641:I641 A644 C644:G644 B646 C648:I648 A649:I654 C655:I655 B656:I656 A659 C659:G659 B661 C663:I663 A664:I669 C670:I670 B671:I671 A674 C674:G674 A676 C676:H676 A678 C678:H678 A680 C680:H680 B681:I681 A682 C682:G682 C683:I683 B684:I684 C697:I697 B698:I698 A712:I717 A728:I733 A739:I744">
      <formula1>0</formula1>
      <formula2>500</formula2>
    </dataValidation>
    <dataValidation type="list" allowBlank="1" showErrorMessage="1" sqref="H206 H208 H210 H212 H239 H241 H243 H245 H272 H274 H276 H278 H305 H307 H309 H311 H338 H340 H342 H344 H371 H373 H375 H377">
      <formula1>Feuil1!$E$14:$E$17</formula1>
      <formula2>0</formula2>
    </dataValidation>
    <dataValidation type="textLength" allowBlank="1" showErrorMessage="1" sqref="F232 F265:I265 F298 F331 F364 F397 F535">
      <formula1>0</formula1>
      <formula2>50</formula2>
    </dataValidation>
    <dataValidation type="list" allowBlank="1" showErrorMessage="1" sqref="I470">
      <formula1>Feuil1!$D$14:$D$17</formula1>
      <formula2>0</formula2>
    </dataValidation>
    <dataValidation type="list" allowBlank="1" showErrorMessage="1" sqref="I676">
      <formula1>Feuil1!$E$21:$E$22</formula1>
      <formula2>0</formula2>
    </dataValidation>
    <dataValidation type="decimal" allowBlank="1" showErrorMessage="1" sqref="I539 I543">
      <formula1>0</formula1>
      <formula2>100</formula2>
    </dataValidation>
    <dataValidation type="list" allowBlank="1" showErrorMessage="1" sqref="G460 G468">
      <formula1>Feuil1!$G$20:$G$21</formula1>
      <formula2>0</formula2>
    </dataValidation>
    <dataValidation type="list" allowBlank="1" showErrorMessage="1" sqref="G220:I220 G222:I222 G224:I224 G226:I226 G228:I228 G230:I230 G253:I253 G255:I255 G257:I257 G259:I259 G261:I261 G263:I263 G286:I286 G288:I288 G290:I290 G292:I292 G294:I294 G296:I296 G319:I319 G321:I321 G323:I323 G325:I325 G327:I327 G329:I329 G352:I352 G354:I354 G356:I356 G358:I358 G360:I360 G362:I362 G385:I385 G387:I387 G389:I389 G391:I391 G393:I393 G395:I395">
      <formula1>Feuil1!$G$14:$G$19</formula1>
      <formula2>0</formula2>
    </dataValidation>
    <dataValidation type="list" allowBlank="1" showErrorMessage="1" sqref="I145 I149 I153 I157 I161 I404 I406 I408 I410 I412 I414 I423 I425 I429 I435:I436 I458 I462 I466 I492 I494 I496 I524 I537 I541 I545 I705:I706">
      <formula1>Feuil1!$A$14:$A$15</formula1>
      <formula2>0</formula2>
    </dataValidation>
    <dataValidation type="list" allowBlank="1" showErrorMessage="1" sqref="I132 I139">
      <formula1>Feuil1!$A$16:$A$17</formula1>
      <formula2>0</formula2>
    </dataValidation>
    <dataValidation type="list" allowBlank="1" showErrorMessage="1" sqref="H216:I216 H249:I249 H282:I282 H315:I315 H348:I348 H381:I381">
      <formula1>Feuil1!$B$16:$B$17</formula1>
      <formula2>0</formula2>
    </dataValidation>
    <dataValidation type="list" allowBlank="1" showErrorMessage="1" sqref="I453">
      <formula1>Feuil1!$E$18:$E$19</formula1>
      <formula2>0</formula2>
    </dataValidation>
    <dataValidation type="list" allowBlank="1" showErrorMessage="1" sqref="I678">
      <formula1>Feuil1!$E$23:$E$24</formula1>
      <formula2>0</formula2>
    </dataValidation>
    <dataValidation type="list" allowBlank="1" showErrorMessage="1" sqref="I680">
      <formula1>Feuil1!$E$25:$E$26</formula1>
      <formula2>0</formula2>
    </dataValidation>
    <dataValidation type="list" allowBlank="1" showErrorMessage="1" sqref="H682">
      <formula1>Feuil1!$E$27:$E$28</formula1>
      <formula2>0</formula2>
    </dataValidation>
    <dataValidation type="list" allowBlank="1" showErrorMessage="1" sqref="I451">
      <formula1>Feuil1!$E$18:$E$20</formula1>
      <formula2>0</formula2>
    </dataValidation>
    <dataValidation type="list" allowBlank="1" showErrorMessage="1" sqref="I427">
      <formula1>Feuil1!$G$22:$G$24</formula1>
      <formula2>0</formula2>
    </dataValidation>
    <dataValidation type="list" allowBlank="1" showErrorMessage="1" sqref="H725 H736">
      <formula1>Feuil1!$G$25:$G$28</formula1>
      <formula2>0</formula2>
    </dataValidation>
    <dataValidation type="list" allowBlank="1" showErrorMessage="1" sqref="E122:G122">
      <formula1>Feuil1!$B$18:$B$119</formula1>
      <formula2>0</formula2>
    </dataValidation>
    <dataValidation type="list" allowBlank="1" showErrorMessage="1" sqref="H584:I584 H599:I599 H614:I614 H629:I629 H644:I644 H659:I659 H674:I674">
      <formula1>Feuil1!$E$29:$E$31</formula1>
      <formula2>0</formula2>
    </dataValidation>
  </dataValidations>
  <printOptions horizontalCentered="1"/>
  <pageMargins left="0.39375" right="0.39375" top="0.5902777777777778" bottom="0.5902777777777777" header="0.5118055555555555" footer="0.5118055555555555"/>
  <pageSetup horizontalDpi="300" verticalDpi="300" orientation="portrait" paperSize="9" scale="81" r:id="rId3"/>
  <headerFooter alignWithMargins="0">
    <oddFooter>&amp;C&amp;P/&amp;N</oddFooter>
  </headerFooter>
  <rowBreaks count="11" manualBreakCount="11">
    <brk id="175" max="255" man="1"/>
    <brk id="197" max="255" man="1"/>
    <brk id="265" max="255" man="1"/>
    <brk id="331" max="255" man="1"/>
    <brk id="397" max="255" man="1"/>
    <brk id="446" max="255" man="1"/>
    <brk id="513" max="255" man="1"/>
    <brk id="577" max="255" man="1"/>
    <brk id="639" max="255" man="1"/>
    <brk id="698" max="255" man="1"/>
    <brk id="823"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Trésor public</cp:lastModifiedBy>
  <cp:lastPrinted>2014-07-17T06:44:42Z</cp:lastPrinted>
  <dcterms:created xsi:type="dcterms:W3CDTF">2014-05-16T16:17:58Z</dcterms:created>
  <dcterms:modified xsi:type="dcterms:W3CDTF">2014-07-17T06:44:59Z</dcterms:modified>
  <cp:category/>
  <cp:version/>
  <cp:contentType/>
  <cp:contentStatus/>
</cp:coreProperties>
</file>