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4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<sst xmlns="http://schemas.openxmlformats.org/spreadsheetml/2006/main" count="67" uniqueCount="49">
  <si>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CHSCT DE LA  CORSE DU SUD</t>
  </si>
  <si>
    <t>CREDITS DELEGUES 50%</t>
  </si>
  <si>
    <t>PRESIDENT</t>
  </si>
  <si>
    <t>total</t>
  </si>
  <si>
    <t>ACTIONS INTER DIRECTIONNELLES</t>
  </si>
  <si>
    <t>Divers sites</t>
  </si>
  <si>
    <t>achat de rehausseur d’écran, de tapis de souris, de pictogrammes de sécurité</t>
  </si>
  <si>
    <t xml:space="preserve">total </t>
  </si>
  <si>
    <t>FORMATIONS</t>
  </si>
  <si>
    <t>2 sessions</t>
  </si>
  <si>
    <t>Risque routier Ajaccio</t>
  </si>
  <si>
    <t>Risque routier Bastia</t>
  </si>
  <si>
    <t>1 session</t>
  </si>
  <si>
    <t>Sauveteur secourisme du travail Ajaccio</t>
  </si>
  <si>
    <t>sauveteur secourisme du travail (recyclage) Porto-Vecchio</t>
  </si>
  <si>
    <t>sauveteur secourisme du travail (recyclage) Ajaccio</t>
  </si>
  <si>
    <t>Habilitation électrique</t>
  </si>
  <si>
    <t>Gestion des conflits + agressivité au travail</t>
  </si>
  <si>
    <t>DIRECTION REGIONALE DES FINANCES PUBLIQUES</t>
  </si>
  <si>
    <t>Cunéo</t>
  </si>
  <si>
    <t>DRFIP</t>
  </si>
  <si>
    <t>D.G.D.D.I.</t>
  </si>
  <si>
    <t>DR INSEE</t>
  </si>
  <si>
    <t xml:space="preserve">TOTAL </t>
  </si>
  <si>
    <t>NON ATTRIBUE</t>
  </si>
  <si>
    <t>Fonctionnement secrétariat CHSCT</t>
  </si>
  <si>
    <t>CREDIT - disponible</t>
  </si>
  <si>
    <t>MONTANT DES CREDITS 2015</t>
  </si>
  <si>
    <t>Sophrologie</t>
  </si>
  <si>
    <t>13 sessions</t>
  </si>
  <si>
    <t>Maniement extincteur sur site</t>
  </si>
  <si>
    <t xml:space="preserve">3 sessions </t>
  </si>
  <si>
    <t>Prévention des pathologies mécaniques</t>
  </si>
  <si>
    <t>Achat d'un défibrilatteur</t>
  </si>
  <si>
    <t>remplacement d'extincteurs</t>
  </si>
  <si>
    <t>remplacement de BAES</t>
  </si>
  <si>
    <t>Achat d'équipement de sécurité pour les sorties en mer</t>
  </si>
  <si>
    <t>Divers sites équipés de moyens nautiques</t>
  </si>
  <si>
    <t>Renouvellement de sabots anti dérapants</t>
  </si>
  <si>
    <t>Maintenance préventive extincteur</t>
  </si>
  <si>
    <t>Achat de fauteuil adapté</t>
  </si>
  <si>
    <t>Rampe inox</t>
  </si>
  <si>
    <t>Réserve action urgente</t>
  </si>
  <si>
    <t>Consultation psychologue du travail (69€*50)</t>
  </si>
  <si>
    <t>Travaux Accueil SIP</t>
  </si>
  <si>
    <t>Montants en € proposition CHSCT 2A du 31 mars 2015</t>
  </si>
  <si>
    <t>ANNEE 2015</t>
  </si>
  <si>
    <t>Agents chargés de l'entretien des locaux</t>
  </si>
  <si>
    <t>BASTIA DOUANES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</si>
</sst>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\ mmmm\ yyyy"/>
    <numFmt numFmtId="166" formatCode="#,##0.00&quot; €&quot;"/>
    <numFmt numFmtId="167" formatCode="#,##0.00\ [$€-40C];[Red]\-#,##0.00\ [$€-40C]"/>
    <numFmt numFmtId="168" formatCode="\ #,##0.00&quot; € &quot;;\-#,##0.00&quot; € &quot;;&quot; -&quot;#&quot; € &quot;;@\ "/>
    <numFmt numFmtId="169" formatCode="_-* #,##0.00\ _F_-;\-* #,##0.00\ _F_-;_-* &quot;-&quot;??\ _F_-;_-@_-"/>
    <numFmt numFmtId="170" formatCode="#,##0.0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2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164" fontId="0" fillId="0" borderId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165" fontId="2" fillId="0" borderId="0" xfId="53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vertical="center"/>
      <protection/>
    </xf>
    <xf numFmtId="0" fontId="0" fillId="0" borderId="0" xfId="0" applyFill="1" applyAlignment="1">
      <alignment/>
    </xf>
    <xf numFmtId="0" fontId="1" fillId="0" borderId="0" xfId="55" applyFont="1" applyAlignment="1">
      <alignment vertical="center" wrapText="1"/>
      <protection/>
    </xf>
    <xf numFmtId="0" fontId="0" fillId="0" borderId="0" xfId="0" applyAlignment="1">
      <alignment vertical="center"/>
    </xf>
    <xf numFmtId="166" fontId="3" fillId="0" borderId="10" xfId="55" applyNumberFormat="1" applyFont="1" applyBorder="1" applyAlignment="1">
      <alignment horizontal="center" vertical="center"/>
      <protection/>
    </xf>
    <xf numFmtId="166" fontId="3" fillId="0" borderId="11" xfId="55" applyNumberFormat="1" applyFont="1" applyBorder="1" applyAlignment="1">
      <alignment horizontal="center" vertical="center"/>
      <protection/>
    </xf>
    <xf numFmtId="165" fontId="3" fillId="24" borderId="12" xfId="53" applyNumberFormat="1" applyFont="1" applyFill="1" applyBorder="1" applyAlignment="1" applyProtection="1">
      <alignment horizontal="center" vertical="center" wrapText="1"/>
      <protection/>
    </xf>
    <xf numFmtId="166" fontId="4" fillId="0" borderId="13" xfId="55" applyNumberFormat="1" applyFont="1" applyBorder="1" applyAlignment="1">
      <alignment horizontal="left" vertical="center"/>
      <protection/>
    </xf>
    <xf numFmtId="166" fontId="3" fillId="0" borderId="13" xfId="55" applyNumberFormat="1" applyFont="1" applyBorder="1" applyAlignment="1">
      <alignment horizontal="left" vertical="center"/>
      <protection/>
    </xf>
    <xf numFmtId="167" fontId="3" fillId="0" borderId="13" xfId="53" applyNumberFormat="1" applyFont="1" applyFill="1" applyBorder="1" applyAlignment="1" applyProtection="1">
      <alignment horizontal="right" vertical="center"/>
      <protection/>
    </xf>
    <xf numFmtId="166" fontId="3" fillId="0" borderId="13" xfId="55" applyNumberFormat="1" applyFont="1" applyBorder="1" applyAlignment="1">
      <alignment horizontal="right" vertical="center"/>
      <protection/>
    </xf>
    <xf numFmtId="166" fontId="3" fillId="0" borderId="13" xfId="55" applyNumberFormat="1" applyFont="1" applyBorder="1" applyAlignment="1">
      <alignment horizontal="left" vertical="center" wrapText="1"/>
      <protection/>
    </xf>
    <xf numFmtId="166" fontId="3" fillId="0" borderId="13" xfId="55" applyNumberFormat="1" applyFont="1" applyBorder="1" applyAlignment="1">
      <alignment horizontal="left" vertical="center" wrapText="1"/>
      <protection/>
    </xf>
    <xf numFmtId="166" fontId="3" fillId="0" borderId="13" xfId="55" applyNumberFormat="1" applyFont="1" applyFill="1" applyBorder="1" applyAlignment="1">
      <alignment vertical="center" wrapText="1"/>
      <protection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166" fontId="3" fillId="0" borderId="13" xfId="55" applyNumberFormat="1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left" vertical="center" wrapText="1"/>
    </xf>
    <xf numFmtId="167" fontId="3" fillId="0" borderId="14" xfId="54" applyNumberFormat="1" applyFont="1" applyBorder="1" applyAlignment="1">
      <alignment horizontal="right" vertical="center"/>
      <protection/>
    </xf>
    <xf numFmtId="166" fontId="3" fillId="0" borderId="13" xfId="55" applyNumberFormat="1" applyFont="1" applyBorder="1" applyAlignment="1">
      <alignment vertical="center"/>
      <protection/>
    </xf>
    <xf numFmtId="166" fontId="3" fillId="0" borderId="13" xfId="53" applyNumberFormat="1" applyFont="1" applyFill="1" applyBorder="1" applyAlignment="1" applyProtection="1">
      <alignment vertical="center"/>
      <protection locked="0"/>
    </xf>
    <xf numFmtId="166" fontId="3" fillId="0" borderId="13" xfId="55" applyNumberFormat="1" applyFont="1" applyBorder="1" applyAlignment="1">
      <alignment vertical="center"/>
      <protection/>
    </xf>
    <xf numFmtId="166" fontId="3" fillId="0" borderId="13" xfId="55" applyNumberFormat="1" applyFont="1" applyFill="1" applyBorder="1" applyAlignment="1">
      <alignment horizontal="left" vertical="center"/>
      <protection/>
    </xf>
    <xf numFmtId="170" fontId="3" fillId="0" borderId="13" xfId="55" applyNumberFormat="1" applyFont="1" applyFill="1" applyBorder="1" applyAlignment="1">
      <alignment horizontal="right" vertical="center"/>
      <protection/>
    </xf>
    <xf numFmtId="167" fontId="3" fillId="0" borderId="13" xfId="0" applyNumberFormat="1" applyFont="1" applyBorder="1" applyAlignment="1">
      <alignment vertical="center"/>
    </xf>
    <xf numFmtId="167" fontId="3" fillId="0" borderId="13" xfId="55" applyNumberFormat="1" applyFont="1" applyFill="1" applyBorder="1" applyAlignment="1">
      <alignment horizontal="right" vertical="center"/>
      <protection/>
    </xf>
    <xf numFmtId="164" fontId="3" fillId="0" borderId="13" xfId="44" applyFont="1" applyFill="1" applyBorder="1" applyAlignment="1" applyProtection="1">
      <alignment/>
      <protection/>
    </xf>
    <xf numFmtId="166" fontId="3" fillId="0" borderId="13" xfId="55" applyNumberFormat="1" applyFont="1" applyFill="1" applyBorder="1" applyAlignment="1">
      <alignment horizontal="right" vertical="center"/>
      <protection/>
    </xf>
    <xf numFmtId="167" fontId="3" fillId="0" borderId="13" xfId="0" applyNumberFormat="1" applyFont="1" applyBorder="1" applyAlignment="1">
      <alignment horizontal="right" vertical="center"/>
    </xf>
    <xf numFmtId="167" fontId="3" fillId="0" borderId="13" xfId="0" applyNumberFormat="1" applyFont="1" applyBorder="1" applyAlignment="1">
      <alignment horizontal="right" vertical="center" wrapText="1"/>
    </xf>
    <xf numFmtId="166" fontId="3" fillId="0" borderId="13" xfId="5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166" fontId="3" fillId="0" borderId="13" xfId="55" applyNumberFormat="1" applyFont="1" applyFill="1" applyBorder="1" applyAlignment="1">
      <alignment horizontal="center" vertical="center"/>
      <protection/>
    </xf>
    <xf numFmtId="166" fontId="25" fillId="0" borderId="13" xfId="55" applyNumberFormat="1" applyFont="1" applyFill="1" applyBorder="1" applyAlignment="1">
      <alignment horizontal="right" vertical="center"/>
      <protection/>
    </xf>
    <xf numFmtId="166" fontId="3" fillId="24" borderId="13" xfId="55" applyNumberFormat="1" applyFont="1" applyFill="1" applyBorder="1" applyAlignment="1">
      <alignment horizontal="center" vertical="center"/>
      <protection/>
    </xf>
    <xf numFmtId="166" fontId="3" fillId="0" borderId="13" xfId="55" applyNumberFormat="1" applyFont="1" applyBorder="1" applyAlignment="1">
      <alignment horizontal="right" vertical="center"/>
      <protection/>
    </xf>
    <xf numFmtId="166" fontId="3" fillId="0" borderId="13" xfId="53" applyNumberFormat="1" applyFont="1" applyFill="1" applyBorder="1" applyAlignment="1" applyProtection="1">
      <alignment horizontal="center" vertical="center"/>
      <protection/>
    </xf>
    <xf numFmtId="166" fontId="3" fillId="0" borderId="17" xfId="54" applyNumberFormat="1" applyFont="1" applyBorder="1" applyAlignment="1">
      <alignment horizontal="center" vertical="center"/>
      <protection/>
    </xf>
    <xf numFmtId="166" fontId="3" fillId="0" borderId="18" xfId="54" applyNumberFormat="1" applyFont="1" applyBorder="1" applyAlignment="1">
      <alignment horizontal="center" vertical="center"/>
      <protection/>
    </xf>
    <xf numFmtId="166" fontId="3" fillId="24" borderId="13" xfId="55" applyNumberFormat="1" applyFont="1" applyFill="1" applyBorder="1" applyAlignment="1">
      <alignment horizontal="center" vertical="center"/>
      <protection/>
    </xf>
    <xf numFmtId="166" fontId="3" fillId="0" borderId="13" xfId="55" applyNumberFormat="1" applyFont="1" applyBorder="1" applyAlignment="1">
      <alignment vertical="center"/>
      <protection/>
    </xf>
    <xf numFmtId="166" fontId="4" fillId="0" borderId="13" xfId="55" applyNumberFormat="1" applyFont="1" applyBorder="1" applyAlignment="1">
      <alignment horizontal="left" vertical="center"/>
      <protection/>
    </xf>
    <xf numFmtId="166" fontId="3" fillId="0" borderId="13" xfId="55" applyNumberFormat="1" applyFont="1" applyBorder="1" applyAlignment="1">
      <alignment horizontal="left" vertical="center"/>
      <protection/>
    </xf>
    <xf numFmtId="166" fontId="3" fillId="23" borderId="13" xfId="55" applyNumberFormat="1" applyFont="1" applyFill="1" applyBorder="1" applyAlignment="1">
      <alignment horizontal="center" vertical="center"/>
      <protection/>
    </xf>
    <xf numFmtId="166" fontId="3" fillId="0" borderId="13" xfId="55" applyNumberFormat="1" applyFont="1" applyBorder="1" applyAlignment="1">
      <alignment horizontal="righ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HS AU 02-12 -  2004" xfId="53"/>
    <cellStyle name="Normal_CHS AU 02-12 -  2004_1" xfId="54"/>
    <cellStyle name="Normal_suivi crédits 2003 2b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tabSelected="1" zoomScale="154" zoomScaleNormal="154" zoomScalePageLayoutView="0" workbookViewId="0" topLeftCell="A4">
      <selection activeCell="F17" sqref="F17"/>
    </sheetView>
  </sheetViews>
  <sheetFormatPr defaultColWidth="11.421875" defaultRowHeight="12.75"/>
  <cols>
    <col min="1" max="1" width="43.57421875" style="1" customWidth="1"/>
    <col min="2" max="2" width="49.00390625" style="1" customWidth="1"/>
    <col min="3" max="3" width="16.00390625" style="2" customWidth="1"/>
    <col min="4" max="242" width="11.421875" style="1" customWidth="1"/>
  </cols>
  <sheetData>
    <row r="1" spans="1:3" ht="9" customHeight="1" thickBot="1">
      <c r="A1" s="3"/>
      <c r="B1" s="3"/>
      <c r="C1" s="3"/>
    </row>
    <row r="2" spans="1:3" ht="47.25" customHeight="1" thickBot="1" thickTop="1">
      <c r="A2" s="10" t="s">
        <v>46</v>
      </c>
      <c r="B2" s="11" t="s">
        <v>0</v>
      </c>
      <c r="C2" s="12" t="s">
        <v>45</v>
      </c>
    </row>
    <row r="3" spans="1:3" ht="13.5" thickBot="1">
      <c r="A3" s="49" t="s">
        <v>27</v>
      </c>
      <c r="B3" s="49"/>
      <c r="C3" s="26">
        <v>61246</v>
      </c>
    </row>
    <row r="4" spans="1:3" ht="13.5" thickBot="1">
      <c r="A4" s="50" t="s">
        <v>1</v>
      </c>
      <c r="B4" s="50"/>
      <c r="C4" s="26">
        <v>30623</v>
      </c>
    </row>
    <row r="5" spans="1:3" ht="13.5" thickBot="1">
      <c r="A5" s="13" t="s">
        <v>1</v>
      </c>
      <c r="B5" s="13"/>
      <c r="C5" s="26">
        <v>30623</v>
      </c>
    </row>
    <row r="6" spans="1:3" ht="13.5" thickBot="1">
      <c r="A6" s="51" t="s">
        <v>26</v>
      </c>
      <c r="B6" s="51"/>
      <c r="C6" s="26">
        <f>C4+C5</f>
        <v>61246</v>
      </c>
    </row>
    <row r="7" spans="1:243" s="4" customFormat="1" ht="13.5" thickBot="1">
      <c r="A7" s="43" t="s">
        <v>2</v>
      </c>
      <c r="B7" s="43"/>
      <c r="C7" s="43"/>
      <c r="II7"/>
    </row>
    <row r="8" spans="1:3" ht="13.5" thickBot="1">
      <c r="A8" s="25"/>
      <c r="B8" s="14" t="s">
        <v>25</v>
      </c>
      <c r="C8" s="15">
        <v>800</v>
      </c>
    </row>
    <row r="9" spans="1:3" ht="13.5" thickBot="1">
      <c r="A9" s="25"/>
      <c r="B9" s="16" t="s">
        <v>3</v>
      </c>
      <c r="C9" s="15">
        <f>SUM(C8:C8)</f>
        <v>800</v>
      </c>
    </row>
    <row r="10" spans="1:3" ht="13.5" thickBot="1">
      <c r="A10" s="52" t="s">
        <v>4</v>
      </c>
      <c r="B10" s="52"/>
      <c r="C10" s="52"/>
    </row>
    <row r="11" spans="1:3" ht="13.5" thickBot="1">
      <c r="A11" s="41"/>
      <c r="B11" s="28" t="s">
        <v>42</v>
      </c>
      <c r="C11" s="42">
        <v>1126.42</v>
      </c>
    </row>
    <row r="12" spans="1:3" ht="13.5" thickBot="1">
      <c r="A12" s="27" t="s">
        <v>5</v>
      </c>
      <c r="B12" s="28" t="s">
        <v>43</v>
      </c>
      <c r="C12" s="29">
        <v>3450</v>
      </c>
    </row>
    <row r="13" spans="1:3" ht="13.5" thickBot="1">
      <c r="A13" s="27" t="s">
        <v>5</v>
      </c>
      <c r="B13" s="28" t="s">
        <v>28</v>
      </c>
      <c r="C13" s="29">
        <v>2000</v>
      </c>
    </row>
    <row r="14" spans="1:3" ht="13.5" thickBot="1">
      <c r="A14" s="27" t="s">
        <v>48</v>
      </c>
      <c r="B14" s="28" t="s">
        <v>28</v>
      </c>
      <c r="C14" s="29">
        <v>120</v>
      </c>
    </row>
    <row r="15" spans="1:3" ht="13.5" thickBot="1">
      <c r="A15" s="27" t="s">
        <v>5</v>
      </c>
      <c r="B15" s="28" t="s">
        <v>40</v>
      </c>
      <c r="C15" s="29">
        <v>2000</v>
      </c>
    </row>
    <row r="16" spans="1:3" ht="24.75" thickBot="1">
      <c r="A16" s="27" t="s">
        <v>5</v>
      </c>
      <c r="B16" s="17" t="s">
        <v>6</v>
      </c>
      <c r="C16" s="15">
        <v>1000</v>
      </c>
    </row>
    <row r="17" spans="1:3" ht="13.5" thickBot="1">
      <c r="A17" s="53" t="s">
        <v>7</v>
      </c>
      <c r="B17" s="53"/>
      <c r="C17" s="15">
        <f>SUM(C11:C16)</f>
        <v>9696.42</v>
      </c>
    </row>
    <row r="18" spans="1:3" ht="13.5" thickBot="1">
      <c r="A18" s="43" t="s">
        <v>8</v>
      </c>
      <c r="B18" s="43"/>
      <c r="C18" s="43"/>
    </row>
    <row r="19" spans="1:3" ht="13.5" thickBot="1">
      <c r="A19" s="25" t="s">
        <v>12</v>
      </c>
      <c r="B19" s="18" t="s">
        <v>10</v>
      </c>
      <c r="C19" s="30">
        <v>5200</v>
      </c>
    </row>
    <row r="20" spans="1:3" ht="13.5" thickBot="1">
      <c r="A20" s="25" t="s">
        <v>12</v>
      </c>
      <c r="B20" s="18" t="s">
        <v>11</v>
      </c>
      <c r="C20" s="30">
        <v>1300</v>
      </c>
    </row>
    <row r="21" spans="1:3" ht="13.5" thickBot="1">
      <c r="A21" s="25" t="s">
        <v>29</v>
      </c>
      <c r="B21" s="18" t="s">
        <v>30</v>
      </c>
      <c r="C21" s="30">
        <v>4004</v>
      </c>
    </row>
    <row r="22" spans="1:3" ht="13.5" thickBot="1">
      <c r="A22" s="25" t="s">
        <v>12</v>
      </c>
      <c r="B22" s="19" t="s">
        <v>13</v>
      </c>
      <c r="C22" s="30">
        <v>800</v>
      </c>
    </row>
    <row r="23" spans="1:3" ht="24.75" thickBot="1">
      <c r="A23" s="25" t="s">
        <v>12</v>
      </c>
      <c r="B23" s="19" t="s">
        <v>14</v>
      </c>
      <c r="C23" s="30">
        <v>550</v>
      </c>
    </row>
    <row r="24" spans="1:3" ht="21.75" customHeight="1" thickBot="1">
      <c r="A24" s="25" t="s">
        <v>31</v>
      </c>
      <c r="B24" s="19" t="s">
        <v>15</v>
      </c>
      <c r="C24" s="30">
        <v>1650</v>
      </c>
    </row>
    <row r="25" spans="1:3" ht="13.5" thickBot="1">
      <c r="A25" s="25" t="s">
        <v>12</v>
      </c>
      <c r="B25" s="19" t="s">
        <v>16</v>
      </c>
      <c r="C25" s="15">
        <v>1390</v>
      </c>
    </row>
    <row r="26" spans="1:3" ht="13.5" thickBot="1">
      <c r="A26" s="25" t="s">
        <v>9</v>
      </c>
      <c r="B26" s="19" t="s">
        <v>32</v>
      </c>
      <c r="C26" s="31">
        <v>1200</v>
      </c>
    </row>
    <row r="27" spans="1:3" ht="13.5" thickBot="1">
      <c r="A27" s="25" t="s">
        <v>9</v>
      </c>
      <c r="B27" s="19" t="s">
        <v>17</v>
      </c>
      <c r="C27" s="31">
        <v>1510</v>
      </c>
    </row>
    <row r="28" spans="1:3" ht="13.5" thickBot="1">
      <c r="A28" s="44" t="s">
        <v>7</v>
      </c>
      <c r="B28" s="44"/>
      <c r="C28" s="15">
        <f>SUM(C19:C27)</f>
        <v>17604</v>
      </c>
    </row>
    <row r="29" spans="1:3" ht="13.5" thickBot="1">
      <c r="A29" s="48" t="s">
        <v>18</v>
      </c>
      <c r="B29" s="48"/>
      <c r="C29" s="48"/>
    </row>
    <row r="30" spans="1:243" s="4" customFormat="1" ht="13.5" thickBot="1">
      <c r="A30" s="20" t="s">
        <v>20</v>
      </c>
      <c r="B30" s="20" t="s">
        <v>33</v>
      </c>
      <c r="C30" s="32">
        <v>1987.12</v>
      </c>
      <c r="II30"/>
    </row>
    <row r="31" spans="1:243" s="5" customFormat="1" ht="13.5" thickBot="1">
      <c r="A31" s="20" t="s">
        <v>19</v>
      </c>
      <c r="B31" s="20" t="s">
        <v>44</v>
      </c>
      <c r="C31" s="32">
        <v>24000</v>
      </c>
      <c r="II31"/>
    </row>
    <row r="32" spans="1:243" s="5" customFormat="1" ht="13.5" thickBot="1">
      <c r="A32" s="44" t="s">
        <v>7</v>
      </c>
      <c r="B32" s="44"/>
      <c r="C32" s="15">
        <f>SUM(C30:C31)</f>
        <v>25987.12</v>
      </c>
      <c r="II32"/>
    </row>
    <row r="33" spans="1:243" s="5" customFormat="1" ht="13.5" thickBot="1">
      <c r="A33" s="43" t="s">
        <v>21</v>
      </c>
      <c r="B33" s="43"/>
      <c r="C33" s="43"/>
      <c r="II33"/>
    </row>
    <row r="34" spans="1:243" s="5" customFormat="1" ht="13.5" thickBot="1">
      <c r="A34" s="38" t="s">
        <v>5</v>
      </c>
      <c r="B34" s="22" t="s">
        <v>34</v>
      </c>
      <c r="C34" s="33">
        <v>1250.1</v>
      </c>
      <c r="II34"/>
    </row>
    <row r="35" spans="1:3" ht="13.5" thickBot="1">
      <c r="A35" s="38" t="s">
        <v>5</v>
      </c>
      <c r="B35" s="22" t="s">
        <v>35</v>
      </c>
      <c r="C35" s="33">
        <v>1438.56</v>
      </c>
    </row>
    <row r="36" spans="1:3" ht="13.5" thickBot="1">
      <c r="A36" s="38" t="s">
        <v>37</v>
      </c>
      <c r="B36" s="40" t="s">
        <v>36</v>
      </c>
      <c r="C36" s="34">
        <v>1575.6</v>
      </c>
    </row>
    <row r="37" spans="1:254" s="6" customFormat="1" ht="13.5" thickBot="1">
      <c r="A37" s="38" t="s">
        <v>5</v>
      </c>
      <c r="B37" s="40" t="s">
        <v>39</v>
      </c>
      <c r="C37" s="33">
        <v>127.2</v>
      </c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6" customFormat="1" ht="13.5" thickBot="1">
      <c r="A38" s="37" t="s">
        <v>47</v>
      </c>
      <c r="B38" s="39" t="s">
        <v>38</v>
      </c>
      <c r="C38" s="34">
        <v>237</v>
      </c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43" s="8" customFormat="1" ht="15" customHeight="1" thickBot="1">
      <c r="A39" s="44" t="s">
        <v>7</v>
      </c>
      <c r="B39" s="44"/>
      <c r="C39" s="15">
        <f>SUM(C34:C38)</f>
        <v>4628.46</v>
      </c>
      <c r="II39" s="9"/>
    </row>
    <row r="40" spans="1:254" s="6" customFormat="1" ht="13.5" thickBot="1">
      <c r="A40" s="43" t="s">
        <v>22</v>
      </c>
      <c r="B40" s="43"/>
      <c r="C40" s="43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3" ht="13.5" thickBot="1">
      <c r="A41" s="23" t="s">
        <v>22</v>
      </c>
      <c r="B41" s="21" t="s">
        <v>41</v>
      </c>
      <c r="C41" s="35">
        <v>2530</v>
      </c>
    </row>
    <row r="42" spans="1:3" ht="13.5" thickBot="1">
      <c r="A42" s="36"/>
      <c r="B42" s="16" t="s">
        <v>7</v>
      </c>
      <c r="C42" s="15">
        <f>SUM(C41:C41)</f>
        <v>2530</v>
      </c>
    </row>
    <row r="43" spans="1:3" ht="13.5" thickBot="1">
      <c r="A43" s="45" t="s">
        <v>23</v>
      </c>
      <c r="B43" s="45"/>
      <c r="C43" s="15">
        <f>C42+C39+C32+C28+C17+C9</f>
        <v>61246</v>
      </c>
    </row>
    <row r="44" spans="1:3" ht="13.5" thickBot="1">
      <c r="A44" s="46" t="s">
        <v>24</v>
      </c>
      <c r="B44" s="47"/>
      <c r="C44" s="24">
        <f>C6-C43</f>
        <v>0</v>
      </c>
    </row>
    <row r="45" ht="13.5" thickTop="1"/>
    <row r="46" spans="1:243" s="4" customFormat="1" ht="12.75">
      <c r="A46" s="1"/>
      <c r="B46" s="1"/>
      <c r="C46" s="2"/>
      <c r="II46"/>
    </row>
    <row r="47" spans="1:243" s="4" customFormat="1" ht="12.75">
      <c r="A47" s="1"/>
      <c r="B47" s="1"/>
      <c r="C47" s="2"/>
      <c r="II47"/>
    </row>
  </sheetData>
  <sheetProtection selectLockedCells="1" selectUnlockedCells="1"/>
  <mergeCells count="15">
    <mergeCell ref="A10:C10"/>
    <mergeCell ref="A17:B17"/>
    <mergeCell ref="A3:B3"/>
    <mergeCell ref="A4:B4"/>
    <mergeCell ref="A6:B6"/>
    <mergeCell ref="A7:C7"/>
    <mergeCell ref="A44:B44"/>
    <mergeCell ref="A32:B32"/>
    <mergeCell ref="A18:C18"/>
    <mergeCell ref="A28:B28"/>
    <mergeCell ref="A29:C29"/>
    <mergeCell ref="A33:C33"/>
    <mergeCell ref="A39:B39"/>
    <mergeCell ref="A40:C40"/>
    <mergeCell ref="A43:B43"/>
  </mergeCells>
  <printOptions horizontalCentered="1" verticalCentered="1"/>
  <pageMargins left="0.3902777777777778" right="0.20972222222222223" top="0.2" bottom="0.49027777777777776" header="0.5118055555555555" footer="0.511805555555555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 Jean-Philippe</dc:creator>
  <cp:keywords/>
  <dc:description/>
  <cp:lastModifiedBy>mcaillaud-cp</cp:lastModifiedBy>
  <cp:lastPrinted>2015-03-09T10:17:41Z</cp:lastPrinted>
  <dcterms:created xsi:type="dcterms:W3CDTF">2014-09-01T10:18:35Z</dcterms:created>
  <dcterms:modified xsi:type="dcterms:W3CDTF">2015-04-07T14:34:04Z</dcterms:modified>
  <cp:category/>
  <cp:version/>
  <cp:contentType/>
  <cp:contentStatus/>
</cp:coreProperties>
</file>