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sjardins-adc\Documents\DOSSIER CHSCT\CHSCT 2021\CHSCT 2A\"/>
    </mc:Choice>
  </mc:AlternateContent>
  <bookViews>
    <workbookView xWindow="0" yWindow="0" windowWidth="15600" windowHeight="79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48" i="1" l="1"/>
  <c r="D64" i="1" l="1"/>
  <c r="D25" i="1" l="1"/>
  <c r="D67" i="1" l="1"/>
  <c r="D20" i="1" l="1"/>
  <c r="D68" i="1" l="1"/>
</calcChain>
</file>

<file path=xl/sharedStrings.xml><?xml version="1.0" encoding="utf-8"?>
<sst xmlns="http://schemas.openxmlformats.org/spreadsheetml/2006/main" count="138" uniqueCount="94">
  <si>
    <t>Dotation par agent en 2019: 117,50€</t>
  </si>
  <si>
    <t>Dotation par agent en 2018 : 117,50€</t>
  </si>
  <si>
    <t>Dotation par agent en 2017 : 117,38€</t>
  </si>
  <si>
    <t>Dotation par agent en 2016 : 129,77€</t>
  </si>
  <si>
    <t>Budget 2017: 57 281€</t>
  </si>
  <si>
    <t>Budget 2018: 55 813€</t>
  </si>
  <si>
    <t>Nom du fournisseur</t>
  </si>
  <si>
    <t>Fonctionnement secrétariat CHSCT</t>
  </si>
  <si>
    <t>TOTAL 1</t>
  </si>
  <si>
    <t>Actions inter directionnelles</t>
  </si>
  <si>
    <t>UGAP</t>
  </si>
  <si>
    <t>TOTAL 2</t>
  </si>
  <si>
    <t>SERDEF</t>
  </si>
  <si>
    <t>CSI</t>
  </si>
  <si>
    <t>TOTAL 4</t>
  </si>
  <si>
    <t>DRFIP</t>
  </si>
  <si>
    <t>TOTAL 5</t>
  </si>
  <si>
    <t>DR INSEE</t>
  </si>
  <si>
    <t>TOTAL 6</t>
  </si>
  <si>
    <t>TOTAL 1 + 2 + 3 + 4 + 5 + 6</t>
  </si>
  <si>
    <t>Consultations psychologues du travail</t>
  </si>
  <si>
    <t>Dotation par agent en 2020: 117,50€</t>
  </si>
  <si>
    <t>3 bureaux droits réglables</t>
  </si>
  <si>
    <t>BUDGET 2021</t>
  </si>
  <si>
    <t>Dotation par agent en 2021: 117,50€</t>
  </si>
  <si>
    <t>Moniteurs tir (3) et TPCI (3)</t>
  </si>
  <si>
    <t>Equipements / habillement</t>
  </si>
  <si>
    <t>PROFESSIONAL STORE</t>
  </si>
  <si>
    <t>Motocyclistes Ajaccio</t>
  </si>
  <si>
    <t xml:space="preserve">Protections auditives (3) </t>
  </si>
  <si>
    <t>COTRAL</t>
  </si>
  <si>
    <t>Bureau des douanes de Bastia</t>
  </si>
  <si>
    <t>Gilets multi poches</t>
  </si>
  <si>
    <t>BOUTIQUE EXTREME</t>
  </si>
  <si>
    <t>BSE Calvi</t>
  </si>
  <si>
    <t>Remplacement vérins à gaz défectueux sur exutoire de fumée de la cage d’escalier</t>
  </si>
  <si>
    <t>Services Haute Corse</t>
  </si>
  <si>
    <t>Remplacement extincteurs (+10 ans) et BAES</t>
  </si>
  <si>
    <t>Services Corse du Sud</t>
  </si>
  <si>
    <t>Remplacement extincteurs véhicules</t>
  </si>
  <si>
    <t>Bâtiment des douanes de Pietralba</t>
  </si>
  <si>
    <t>Remplacement d’une porte de garage moto avec motorisation</t>
  </si>
  <si>
    <t>SIP</t>
  </si>
  <si>
    <t xml:space="preserve">Remplacement platine intracode interphone </t>
  </si>
  <si>
    <t xml:space="preserve">Vérifications électriques </t>
  </si>
  <si>
    <t>Divers sites</t>
  </si>
  <si>
    <t>Trésorerie Grand AJACCIO</t>
  </si>
  <si>
    <t>Relamping</t>
  </si>
  <si>
    <t>ESI CUNEO</t>
  </si>
  <si>
    <t>Plan d'évacuation</t>
  </si>
  <si>
    <t>Budget 2020: 55 929,42€ (dont dotation exceptionnelle: 4 680,42€)</t>
  </si>
  <si>
    <t>Budget 2019: 52 656€</t>
  </si>
  <si>
    <t xml:space="preserve">matériel agents techniques </t>
  </si>
  <si>
    <t>2 cloisons Plexiglass (1 (140x67) + 1 (80x67))</t>
  </si>
  <si>
    <t>Montant disponible: 48708,92</t>
  </si>
  <si>
    <t>Budget 2021: 51 818€ ( dont crédits mis en réserve 6%: 3 109,08€)</t>
  </si>
  <si>
    <t>31 bras double support écrans</t>
  </si>
  <si>
    <t>DRDDI</t>
  </si>
  <si>
    <t>20 cloisons Plexiglass (140 x 67)</t>
  </si>
  <si>
    <t>EVEXIA</t>
  </si>
  <si>
    <t xml:space="preserve">Divers sites </t>
  </si>
  <si>
    <t>20 supports écrans</t>
  </si>
  <si>
    <t xml:space="preserve">2 diables alu </t>
  </si>
  <si>
    <t xml:space="preserve">Remise aux normes électriques </t>
  </si>
  <si>
    <t>SUD ELEC</t>
  </si>
  <si>
    <t>SCAE</t>
  </si>
  <si>
    <t>STA</t>
  </si>
  <si>
    <t>Ajout d'une sirène incendie (suite à visite organisme de contrôle)</t>
  </si>
  <si>
    <t>CVCOM</t>
  </si>
  <si>
    <t>Bureau des douanes d'Ajaccio</t>
  </si>
  <si>
    <t>Mise en sécurité des câbles électriques</t>
  </si>
  <si>
    <t>UGAP/LUCIANI</t>
  </si>
  <si>
    <t xml:space="preserve">Montant </t>
  </si>
  <si>
    <t>MAXOUTIL</t>
  </si>
  <si>
    <t>8 ventouses de levage (agents techniques)</t>
  </si>
  <si>
    <t>DELTA LUX SUD ELECTRICITE</t>
  </si>
  <si>
    <t>BSE AJACCIO-motocyclistes</t>
  </si>
  <si>
    <t>Installation d'une bulle haute sur motocyclette YAMAHA</t>
  </si>
  <si>
    <t>Installation d'une bulle haute sur 2 motocyclettes BMW</t>
  </si>
  <si>
    <t>KIT MOTO</t>
  </si>
  <si>
    <t>BMW</t>
  </si>
  <si>
    <t xml:space="preserve">1 fauteuil ergonomique </t>
  </si>
  <si>
    <t>SIP-E PORTO-VECCHIO</t>
  </si>
  <si>
    <t xml:space="preserve">DRFIP </t>
  </si>
  <si>
    <t>Echelle télescopique avec barre stabilisatrice</t>
  </si>
  <si>
    <t xml:space="preserve">Diable acier  avec basculement assisté </t>
  </si>
  <si>
    <t xml:space="preserve">Trésorerie Hospitalière </t>
  </si>
  <si>
    <t>PYRESCOM</t>
  </si>
  <si>
    <t>RAJA</t>
  </si>
  <si>
    <t>Travaux Electricité</t>
  </si>
  <si>
    <t xml:space="preserve">54 Kits de protection en cas d'exposition au fentanyl (combinaisons de protection + lunettes) </t>
  </si>
  <si>
    <t xml:space="preserve">1 capteur de CO2 pour installation dans le local social du bâtiment des douanes de Pietralba en vue de mesurer le renouvellement de l'air (préconisation ISST, suite à visite de site) </t>
  </si>
  <si>
    <t xml:space="preserve">1 escabeau sécurisé pour installation dans les vestiaires du bâtiment des douanes de Pietralba (préconisation ISST, suite à visite de site) </t>
  </si>
  <si>
    <t>1 bureau droit réglable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</si>
</sst>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,\€_-;\-* #,##0.00,\€_-;_-* \-??&quot; €&quot;_-;_-@_-"/>
    <numFmt numFmtId="165" formatCode="_-* #,##0.00\ [$€]_-;\-* #,##0.00\ [$€]_-;_-* &quot;-&quot;??\ [$€]_-;_-@_-"/>
    <numFmt numFmtId="166" formatCode="#,##0.00\ &quot;€&quot;"/>
  </numFmts>
  <fonts count="8" x14ac:knownFonts="1">
    <font>
      <sz val="11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/>
    <xf numFmtId="0" fontId="0" fillId="2" borderId="3" xfId="0" applyFont="1" applyFill="1" applyBorder="1" applyAlignment="1">
      <alignment horizontal="center" vertical="center"/>
    </xf>
    <xf numFmtId="0" fontId="0" fillId="0" borderId="3" xfId="0" applyBorder="1"/>
    <xf numFmtId="164" fontId="0" fillId="0" borderId="0" xfId="0" applyNumberFormat="1" applyBorder="1" applyAlignment="1">
      <alignment horizontal="right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4" borderId="0" xfId="0" applyFont="1" applyFill="1"/>
    <xf numFmtId="0" fontId="0" fillId="0" borderId="3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3" borderId="3" xfId="0" applyFill="1" applyBorder="1"/>
    <xf numFmtId="0" fontId="0" fillId="3" borderId="3" xfId="0" applyFont="1" applyFill="1" applyBorder="1" applyAlignment="1">
      <alignment horizontal="center" vertical="center"/>
    </xf>
    <xf numFmtId="0" fontId="0" fillId="4" borderId="0" xfId="0" applyFill="1"/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4" fontId="0" fillId="0" borderId="3" xfId="0" applyNumberFormat="1" applyBorder="1" applyAlignment="1">
      <alignment horizontal="right"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44" fontId="0" fillId="2" borderId="3" xfId="0" applyNumberFormat="1" applyFill="1" applyBorder="1" applyAlignment="1">
      <alignment horizontal="right" vertical="center" wrapText="1"/>
    </xf>
    <xf numFmtId="44" fontId="0" fillId="0" borderId="0" xfId="0" applyNumberFormat="1"/>
    <xf numFmtId="44" fontId="2" fillId="0" borderId="3" xfId="0" applyNumberFormat="1" applyFont="1" applyBorder="1" applyAlignment="1">
      <alignment horizontal="right" wrapText="1"/>
    </xf>
    <xf numFmtId="44" fontId="0" fillId="3" borderId="3" xfId="0" applyNumberFormat="1" applyFill="1" applyBorder="1" applyAlignment="1">
      <alignment horizontal="right" wrapText="1"/>
    </xf>
    <xf numFmtId="44" fontId="0" fillId="2" borderId="3" xfId="0" applyNumberFormat="1" applyFill="1" applyBorder="1" applyAlignment="1">
      <alignment horizontal="right" wrapText="1"/>
    </xf>
    <xf numFmtId="44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0" borderId="3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right" wrapText="1"/>
    </xf>
    <xf numFmtId="44" fontId="0" fillId="0" borderId="3" xfId="0" applyNumberForma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right" wrapText="1"/>
    </xf>
    <xf numFmtId="8" fontId="6" fillId="0" borderId="0" xfId="0" applyNumberFormat="1" applyFont="1" applyBorder="1" applyAlignment="1">
      <alignment horizontal="right" vertical="center" wrapText="1"/>
    </xf>
    <xf numFmtId="44" fontId="7" fillId="0" borderId="3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8"/>
  <sheetViews>
    <sheetView tabSelected="1" topLeftCell="A43" zoomScaleNormal="100" workbookViewId="0">
      <selection activeCell="E45" sqref="E45"/>
    </sheetView>
  </sheetViews>
  <sheetFormatPr baseColWidth="10" defaultColWidth="9.140625" defaultRowHeight="15" x14ac:dyDescent="0.25"/>
  <cols>
    <col min="1" max="1" width="16.85546875"/>
    <col min="2" max="2" width="68.7109375"/>
    <col min="3" max="4" width="22.85546875"/>
    <col min="5" max="5" width="23"/>
    <col min="6" max="6" width="25.140625"/>
    <col min="7" max="7" width="24.42578125"/>
    <col min="8" max="8" width="12.85546875"/>
    <col min="9" max="1025" width="10.7109375"/>
  </cols>
  <sheetData>
    <row r="2" spans="2:8" ht="18.75" x14ac:dyDescent="0.3">
      <c r="B2" s="1" t="s">
        <v>23</v>
      </c>
    </row>
    <row r="3" spans="2:8" ht="18.75" x14ac:dyDescent="0.3">
      <c r="B3" s="1"/>
    </row>
    <row r="4" spans="2:8" x14ac:dyDescent="0.25">
      <c r="B4" s="43" t="s">
        <v>24</v>
      </c>
    </row>
    <row r="5" spans="2:8" x14ac:dyDescent="0.25">
      <c r="B5" s="43" t="s">
        <v>21</v>
      </c>
    </row>
    <row r="6" spans="2:8" x14ac:dyDescent="0.25">
      <c r="B6" s="2" t="s">
        <v>0</v>
      </c>
    </row>
    <row r="7" spans="2:8" x14ac:dyDescent="0.25">
      <c r="B7" t="s">
        <v>1</v>
      </c>
    </row>
    <row r="8" spans="2:8" x14ac:dyDescent="0.25">
      <c r="B8" t="s">
        <v>2</v>
      </c>
    </row>
    <row r="9" spans="2:8" x14ac:dyDescent="0.25">
      <c r="B9" t="s">
        <v>3</v>
      </c>
    </row>
    <row r="12" spans="2:8" x14ac:dyDescent="0.25">
      <c r="B12" t="s">
        <v>4</v>
      </c>
    </row>
    <row r="13" spans="2:8" x14ac:dyDescent="0.25">
      <c r="B13" t="s">
        <v>5</v>
      </c>
      <c r="C13" s="3"/>
    </row>
    <row r="14" spans="2:8" x14ac:dyDescent="0.25">
      <c r="B14" t="s">
        <v>51</v>
      </c>
      <c r="H14" s="3"/>
    </row>
    <row r="15" spans="2:8" x14ac:dyDescent="0.25">
      <c r="B15" t="s">
        <v>50</v>
      </c>
      <c r="H15" s="3"/>
    </row>
    <row r="16" spans="2:8" x14ac:dyDescent="0.25">
      <c r="B16" t="s">
        <v>55</v>
      </c>
      <c r="H16" s="3"/>
    </row>
    <row r="17" spans="1:13" ht="30.75" customHeight="1" x14ac:dyDescent="0.25">
      <c r="B17" s="4"/>
      <c r="C17" s="5" t="s">
        <v>6</v>
      </c>
      <c r="D17" s="6" t="s">
        <v>72</v>
      </c>
      <c r="E17" s="7"/>
      <c r="F17" s="7"/>
      <c r="G17" s="7"/>
      <c r="H17" s="8"/>
      <c r="I17" s="7"/>
      <c r="J17" s="9"/>
      <c r="K17" s="9"/>
      <c r="L17" s="9"/>
      <c r="M17" s="9"/>
    </row>
    <row r="18" spans="1:13" ht="30" customHeight="1" x14ac:dyDescent="0.25">
      <c r="A18" s="10"/>
      <c r="B18" s="11" t="s">
        <v>7</v>
      </c>
      <c r="C18" s="11"/>
      <c r="D18" s="11"/>
      <c r="E18" s="7"/>
      <c r="F18" s="7"/>
      <c r="G18" s="7"/>
      <c r="H18" s="7"/>
      <c r="I18" s="7"/>
      <c r="J18" s="9"/>
      <c r="K18" s="9"/>
      <c r="L18" s="9"/>
      <c r="M18" s="9"/>
    </row>
    <row r="19" spans="1:13" ht="15" customHeight="1" x14ac:dyDescent="0.25">
      <c r="A19" s="12"/>
      <c r="B19" s="6"/>
      <c r="C19" s="6"/>
      <c r="D19" s="35"/>
      <c r="E19" s="46"/>
      <c r="F19" s="7"/>
      <c r="G19" s="7"/>
      <c r="H19" s="7"/>
      <c r="I19" s="7"/>
      <c r="J19" s="9"/>
      <c r="K19" s="9"/>
      <c r="L19" s="9"/>
      <c r="M19" s="9"/>
    </row>
    <row r="20" spans="1:13" s="19" customFormat="1" ht="14.25" customHeight="1" x14ac:dyDescent="0.25">
      <c r="A20" s="14"/>
      <c r="B20" s="15" t="s">
        <v>8</v>
      </c>
      <c r="C20" s="15"/>
      <c r="D20" s="36">
        <f>SUM(D19:D19)</f>
        <v>0</v>
      </c>
      <c r="E20" s="16"/>
      <c r="F20" s="17"/>
      <c r="G20" s="17"/>
      <c r="H20" s="17"/>
      <c r="I20" s="17"/>
      <c r="J20" s="18"/>
      <c r="K20" s="18"/>
      <c r="L20" s="18"/>
      <c r="M20" s="18"/>
    </row>
    <row r="21" spans="1:13" ht="29.25" customHeight="1" x14ac:dyDescent="0.25">
      <c r="A21" s="10"/>
      <c r="B21" s="11" t="s">
        <v>9</v>
      </c>
      <c r="C21" s="11"/>
      <c r="D21" s="37"/>
      <c r="E21" s="13"/>
      <c r="F21" s="7"/>
      <c r="G21" s="7"/>
      <c r="H21" s="7"/>
      <c r="I21" s="7"/>
      <c r="J21" s="9"/>
      <c r="K21" s="9"/>
      <c r="L21" s="9"/>
      <c r="M21" s="9"/>
    </row>
    <row r="22" spans="1:13" x14ac:dyDescent="0.25">
      <c r="A22" s="12"/>
      <c r="B22" s="6" t="s">
        <v>20</v>
      </c>
      <c r="C22" s="20"/>
      <c r="D22" s="51">
        <v>420</v>
      </c>
      <c r="E22" s="21"/>
      <c r="F22" s="22"/>
      <c r="G22" s="7"/>
      <c r="H22" s="7"/>
      <c r="I22" s="7"/>
      <c r="J22" s="9"/>
      <c r="K22" s="9"/>
      <c r="L22" s="9"/>
      <c r="M22" s="9"/>
    </row>
    <row r="23" spans="1:13" s="27" customFormat="1" x14ac:dyDescent="0.25">
      <c r="A23" s="24"/>
      <c r="B23" s="25" t="s">
        <v>22</v>
      </c>
      <c r="C23" s="32" t="s">
        <v>10</v>
      </c>
      <c r="D23" s="39">
        <v>667.78</v>
      </c>
      <c r="E23" s="16"/>
      <c r="F23" s="23"/>
      <c r="G23" s="17"/>
      <c r="H23" s="17"/>
      <c r="I23" s="17"/>
      <c r="J23" s="18"/>
      <c r="K23" s="18"/>
      <c r="L23" s="18"/>
      <c r="M23" s="18"/>
    </row>
    <row r="24" spans="1:13" s="27" customFormat="1" x14ac:dyDescent="0.25">
      <c r="A24" s="24"/>
      <c r="B24" s="25" t="s">
        <v>52</v>
      </c>
      <c r="C24" s="32" t="s">
        <v>71</v>
      </c>
      <c r="D24" s="39">
        <v>807.47</v>
      </c>
      <c r="E24" s="55">
        <v>27.22</v>
      </c>
      <c r="F24" s="23"/>
      <c r="G24" s="17"/>
      <c r="H24" s="17"/>
      <c r="I24" s="17"/>
      <c r="J24" s="18"/>
      <c r="K24" s="18"/>
      <c r="L24" s="18"/>
      <c r="M24" s="18"/>
    </row>
    <row r="25" spans="1:13" x14ac:dyDescent="0.25">
      <c r="A25" s="28"/>
      <c r="B25" s="29" t="s">
        <v>11</v>
      </c>
      <c r="C25" s="28"/>
      <c r="D25" s="40">
        <f>SUM(D22:D24)</f>
        <v>1895.25</v>
      </c>
      <c r="E25" s="13"/>
      <c r="F25" s="7"/>
      <c r="G25" s="7"/>
      <c r="H25" s="7"/>
      <c r="I25" s="7"/>
      <c r="J25" s="9"/>
      <c r="K25" s="9"/>
      <c r="L25" s="9"/>
      <c r="M25" s="9"/>
    </row>
    <row r="26" spans="1:13" ht="30" customHeight="1" x14ac:dyDescent="0.25">
      <c r="A26" s="11"/>
      <c r="B26" s="11" t="s">
        <v>57</v>
      </c>
      <c r="C26" s="10"/>
      <c r="D26" s="41"/>
      <c r="E26" s="13"/>
      <c r="F26" s="7"/>
      <c r="G26" s="7"/>
      <c r="H26" s="7"/>
      <c r="I26" s="7"/>
      <c r="J26" s="9"/>
      <c r="K26" s="9"/>
      <c r="L26" s="9"/>
      <c r="M26" s="9"/>
    </row>
    <row r="27" spans="1:13" ht="30" x14ac:dyDescent="0.25">
      <c r="A27" s="31" t="s">
        <v>25</v>
      </c>
      <c r="B27" s="31" t="s">
        <v>26</v>
      </c>
      <c r="C27" s="49" t="s">
        <v>27</v>
      </c>
      <c r="D27" s="47">
        <v>776.7</v>
      </c>
      <c r="F27" s="7"/>
      <c r="G27" s="7"/>
      <c r="H27" s="7"/>
      <c r="I27" s="7"/>
      <c r="J27" s="9"/>
      <c r="K27" s="9"/>
      <c r="L27" s="9"/>
      <c r="M27" s="9"/>
    </row>
    <row r="28" spans="1:13" ht="30" x14ac:dyDescent="0.25">
      <c r="A28" s="31" t="s">
        <v>28</v>
      </c>
      <c r="B28" s="31" t="s">
        <v>29</v>
      </c>
      <c r="C28" s="49" t="s">
        <v>30</v>
      </c>
      <c r="D28" s="47">
        <v>593.08000000000004</v>
      </c>
      <c r="F28" s="7"/>
      <c r="G28" s="7"/>
      <c r="H28" s="7"/>
      <c r="I28" s="7"/>
      <c r="J28" s="9"/>
      <c r="K28" s="9"/>
      <c r="L28" s="9"/>
      <c r="M28" s="9"/>
    </row>
    <row r="29" spans="1:13" ht="45" x14ac:dyDescent="0.25">
      <c r="A29" s="31" t="s">
        <v>31</v>
      </c>
      <c r="B29" s="31" t="s">
        <v>32</v>
      </c>
      <c r="C29" s="49" t="s">
        <v>33</v>
      </c>
      <c r="D29" s="48">
        <v>426.95</v>
      </c>
      <c r="F29" s="7"/>
      <c r="G29" s="7"/>
      <c r="H29" s="7"/>
      <c r="I29" s="7"/>
      <c r="J29" s="9"/>
      <c r="K29" s="9"/>
      <c r="L29" s="9"/>
      <c r="M29" s="9"/>
    </row>
    <row r="30" spans="1:13" s="27" customFormat="1" ht="47.25" customHeight="1" x14ac:dyDescent="0.25">
      <c r="A30" s="32" t="s">
        <v>34</v>
      </c>
      <c r="B30" s="31" t="s">
        <v>35</v>
      </c>
      <c r="C30" s="50" t="s">
        <v>12</v>
      </c>
      <c r="D30" s="48">
        <v>543.6</v>
      </c>
      <c r="F30" s="17"/>
      <c r="G30" s="17"/>
      <c r="H30" s="17"/>
      <c r="I30" s="17"/>
      <c r="J30" s="18"/>
      <c r="K30" s="18"/>
      <c r="L30" s="18"/>
      <c r="M30" s="18"/>
    </row>
    <row r="31" spans="1:13" s="27" customFormat="1" ht="30" x14ac:dyDescent="0.25">
      <c r="A31" s="32" t="s">
        <v>36</v>
      </c>
      <c r="B31" s="44" t="s">
        <v>37</v>
      </c>
      <c r="C31" s="50" t="s">
        <v>12</v>
      </c>
      <c r="D31" s="48">
        <v>238.32</v>
      </c>
      <c r="F31" s="17"/>
      <c r="G31" s="17"/>
      <c r="H31" s="17"/>
      <c r="I31" s="17"/>
      <c r="J31" s="18"/>
      <c r="K31" s="18"/>
      <c r="L31" s="18"/>
      <c r="M31" s="18"/>
    </row>
    <row r="32" spans="1:13" s="27" customFormat="1" ht="46.5" customHeight="1" x14ac:dyDescent="0.25">
      <c r="A32" s="32" t="s">
        <v>38</v>
      </c>
      <c r="B32" s="31" t="s">
        <v>37</v>
      </c>
      <c r="C32" s="50" t="s">
        <v>13</v>
      </c>
      <c r="D32" s="48">
        <v>456.6</v>
      </c>
      <c r="F32" s="17"/>
      <c r="G32" s="17"/>
      <c r="H32" s="17"/>
      <c r="I32" s="17"/>
      <c r="J32" s="18"/>
      <c r="K32" s="18"/>
      <c r="L32" s="18"/>
      <c r="M32" s="18"/>
    </row>
    <row r="33" spans="1:13" ht="30" x14ac:dyDescent="0.25">
      <c r="A33" s="32" t="s">
        <v>36</v>
      </c>
      <c r="B33" s="32" t="s">
        <v>39</v>
      </c>
      <c r="C33" s="50" t="s">
        <v>12</v>
      </c>
      <c r="D33" s="48">
        <v>385.44</v>
      </c>
      <c r="F33" s="17"/>
      <c r="G33" s="17"/>
      <c r="H33" s="17"/>
      <c r="I33" s="17"/>
      <c r="J33" s="18"/>
      <c r="K33" s="18"/>
      <c r="L33" s="18"/>
      <c r="M33" s="18"/>
    </row>
    <row r="34" spans="1:13" ht="45" customHeight="1" x14ac:dyDescent="0.25">
      <c r="A34" s="32" t="s">
        <v>38</v>
      </c>
      <c r="B34" s="32" t="s">
        <v>39</v>
      </c>
      <c r="C34" s="50" t="s">
        <v>13</v>
      </c>
      <c r="D34" s="48">
        <v>714</v>
      </c>
      <c r="F34" s="17"/>
      <c r="G34" s="17"/>
      <c r="H34" s="17"/>
      <c r="I34" s="17"/>
      <c r="J34" s="18"/>
      <c r="K34" s="18"/>
      <c r="L34" s="18"/>
      <c r="M34" s="18"/>
    </row>
    <row r="35" spans="1:13" ht="45" x14ac:dyDescent="0.25">
      <c r="A35" s="32" t="s">
        <v>40</v>
      </c>
      <c r="B35" s="32" t="s">
        <v>41</v>
      </c>
      <c r="C35" s="50" t="s">
        <v>42</v>
      </c>
      <c r="D35" s="48">
        <v>3652</v>
      </c>
      <c r="F35" s="17"/>
      <c r="G35" s="17"/>
      <c r="H35" s="17"/>
      <c r="I35" s="17"/>
      <c r="J35" s="18"/>
      <c r="K35" s="18"/>
      <c r="L35" s="18"/>
      <c r="M35" s="18"/>
    </row>
    <row r="36" spans="1:13" s="27" customFormat="1" ht="46.5" customHeight="1" x14ac:dyDescent="0.25">
      <c r="A36" s="32" t="s">
        <v>40</v>
      </c>
      <c r="B36" s="32" t="s">
        <v>43</v>
      </c>
      <c r="C36" s="50" t="s">
        <v>42</v>
      </c>
      <c r="D36" s="48">
        <v>1436.6</v>
      </c>
      <c r="F36" s="17"/>
      <c r="G36" s="17"/>
      <c r="H36" s="17"/>
      <c r="I36" s="17"/>
      <c r="J36" s="18"/>
      <c r="K36" s="18"/>
      <c r="L36" s="18"/>
      <c r="M36" s="18"/>
    </row>
    <row r="37" spans="1:13" s="27" customFormat="1" ht="46.5" customHeight="1" x14ac:dyDescent="0.25">
      <c r="A37" s="32" t="s">
        <v>40</v>
      </c>
      <c r="B37" s="32" t="s">
        <v>63</v>
      </c>
      <c r="C37" s="50" t="s">
        <v>64</v>
      </c>
      <c r="D37" s="48">
        <v>216.15</v>
      </c>
      <c r="F37" s="17"/>
      <c r="G37" s="17"/>
      <c r="H37" s="17"/>
      <c r="I37" s="17"/>
      <c r="J37" s="18"/>
      <c r="K37" s="18"/>
      <c r="L37" s="18"/>
      <c r="M37" s="18"/>
    </row>
    <row r="38" spans="1:13" s="27" customFormat="1" ht="46.5" customHeight="1" x14ac:dyDescent="0.25">
      <c r="A38" s="32" t="s">
        <v>60</v>
      </c>
      <c r="B38" s="32" t="s">
        <v>63</v>
      </c>
      <c r="C38" s="50" t="s">
        <v>65</v>
      </c>
      <c r="D38" s="48">
        <v>2121.15</v>
      </c>
      <c r="F38" s="17"/>
      <c r="G38" s="17"/>
      <c r="H38" s="17"/>
      <c r="I38" s="17"/>
      <c r="J38" s="18"/>
      <c r="K38" s="18"/>
      <c r="L38" s="18"/>
      <c r="M38" s="18"/>
    </row>
    <row r="39" spans="1:13" s="27" customFormat="1" ht="46.5" customHeight="1" x14ac:dyDescent="0.25">
      <c r="A39" s="32" t="s">
        <v>66</v>
      </c>
      <c r="B39" s="32" t="s">
        <v>67</v>
      </c>
      <c r="C39" s="50" t="s">
        <v>68</v>
      </c>
      <c r="D39" s="48">
        <v>894.03</v>
      </c>
      <c r="F39" s="17"/>
      <c r="G39" s="17"/>
      <c r="H39" s="17"/>
      <c r="I39" s="17"/>
      <c r="J39" s="18"/>
      <c r="K39" s="18"/>
      <c r="L39" s="18"/>
      <c r="M39" s="18"/>
    </row>
    <row r="40" spans="1:13" s="27" customFormat="1" ht="46.5" customHeight="1" x14ac:dyDescent="0.25">
      <c r="A40" s="32" t="s">
        <v>69</v>
      </c>
      <c r="B40" s="32" t="s">
        <v>70</v>
      </c>
      <c r="C40" s="50" t="s">
        <v>64</v>
      </c>
      <c r="D40" s="48">
        <v>760.11</v>
      </c>
      <c r="F40" s="17"/>
      <c r="G40" s="17"/>
      <c r="H40" s="17"/>
      <c r="I40" s="17"/>
      <c r="J40" s="18"/>
      <c r="K40" s="18"/>
      <c r="L40" s="18"/>
      <c r="M40" s="18"/>
    </row>
    <row r="41" spans="1:13" s="27" customFormat="1" ht="46.5" customHeight="1" x14ac:dyDescent="0.25">
      <c r="A41" s="56" t="s">
        <v>76</v>
      </c>
      <c r="B41" s="56" t="s">
        <v>77</v>
      </c>
      <c r="C41" s="59" t="s">
        <v>79</v>
      </c>
      <c r="D41" s="54">
        <v>258.5</v>
      </c>
      <c r="F41" s="17"/>
      <c r="G41" s="17"/>
      <c r="H41" s="17"/>
      <c r="I41" s="17"/>
      <c r="J41" s="18"/>
      <c r="K41" s="18"/>
      <c r="L41" s="18"/>
      <c r="M41" s="18"/>
    </row>
    <row r="42" spans="1:13" s="27" customFormat="1" ht="46.5" customHeight="1" x14ac:dyDescent="0.25">
      <c r="A42" s="56" t="s">
        <v>76</v>
      </c>
      <c r="B42" s="56" t="s">
        <v>78</v>
      </c>
      <c r="C42" s="59" t="s">
        <v>80</v>
      </c>
      <c r="D42" s="54">
        <v>823.88</v>
      </c>
      <c r="F42" s="17"/>
      <c r="G42" s="17"/>
      <c r="H42" s="17"/>
      <c r="I42" s="17"/>
      <c r="J42" s="18"/>
      <c r="K42" s="18"/>
      <c r="L42" s="18"/>
      <c r="M42" s="18"/>
    </row>
    <row r="43" spans="1:13" s="27" customFormat="1" ht="46.5" customHeight="1" x14ac:dyDescent="0.25">
      <c r="A43" s="56" t="s">
        <v>40</v>
      </c>
      <c r="B43" s="56" t="s">
        <v>92</v>
      </c>
      <c r="C43" s="59" t="s">
        <v>10</v>
      </c>
      <c r="D43" s="54">
        <v>123.19</v>
      </c>
      <c r="F43" s="17"/>
      <c r="G43" s="17"/>
      <c r="H43" s="17"/>
      <c r="I43" s="17"/>
      <c r="J43" s="18"/>
      <c r="K43" s="18"/>
      <c r="L43" s="18"/>
      <c r="M43" s="18"/>
    </row>
    <row r="44" spans="1:13" s="27" customFormat="1" ht="46.5" customHeight="1" x14ac:dyDescent="0.25">
      <c r="A44" s="56" t="s">
        <v>40</v>
      </c>
      <c r="B44" s="56" t="s">
        <v>91</v>
      </c>
      <c r="C44" s="59" t="s">
        <v>87</v>
      </c>
      <c r="D44" s="54">
        <v>348</v>
      </c>
      <c r="F44" s="17"/>
      <c r="G44" s="17"/>
      <c r="H44" s="17"/>
      <c r="I44" s="17"/>
      <c r="J44" s="18"/>
      <c r="K44" s="18"/>
      <c r="L44" s="18"/>
      <c r="M44" s="18"/>
    </row>
    <row r="45" spans="1:13" s="27" customFormat="1" ht="46.5" customHeight="1" x14ac:dyDescent="0.25">
      <c r="A45" s="56" t="s">
        <v>45</v>
      </c>
      <c r="B45" s="56" t="s">
        <v>90</v>
      </c>
      <c r="C45" s="59" t="s">
        <v>88</v>
      </c>
      <c r="D45" s="54">
        <v>901.3</v>
      </c>
      <c r="F45" s="17"/>
      <c r="G45" s="17"/>
      <c r="H45" s="17"/>
      <c r="I45" s="17"/>
      <c r="J45" s="18"/>
      <c r="K45" s="18"/>
      <c r="L45" s="18"/>
      <c r="M45" s="18"/>
    </row>
    <row r="46" spans="1:13" s="27" customFormat="1" ht="46.5" customHeight="1" x14ac:dyDescent="0.25">
      <c r="A46" s="56" t="s">
        <v>57</v>
      </c>
      <c r="B46" s="56" t="s">
        <v>89</v>
      </c>
      <c r="C46" s="59" t="s">
        <v>64</v>
      </c>
      <c r="D46" s="54">
        <v>342.65</v>
      </c>
      <c r="F46" s="17"/>
      <c r="G46" s="17"/>
      <c r="H46" s="17"/>
      <c r="I46" s="17"/>
      <c r="J46" s="18"/>
      <c r="K46" s="18"/>
      <c r="L46" s="18"/>
      <c r="M46" s="18"/>
    </row>
    <row r="47" spans="1:13" s="27" customFormat="1" ht="46.5" customHeight="1" x14ac:dyDescent="0.25">
      <c r="A47" s="56" t="s">
        <v>40</v>
      </c>
      <c r="B47" s="56" t="s">
        <v>89</v>
      </c>
      <c r="C47" s="59" t="s">
        <v>64</v>
      </c>
      <c r="D47" s="54">
        <v>247.5</v>
      </c>
      <c r="F47" s="17"/>
      <c r="G47" s="17"/>
      <c r="H47" s="17"/>
      <c r="I47" s="17"/>
      <c r="J47" s="18"/>
      <c r="K47" s="18"/>
      <c r="L47" s="18"/>
      <c r="M47" s="18"/>
    </row>
    <row r="48" spans="1:13" s="30" customFormat="1" x14ac:dyDescent="0.25">
      <c r="A48" s="33"/>
      <c r="B48" s="33" t="s">
        <v>14</v>
      </c>
      <c r="C48" s="33"/>
      <c r="D48" s="42">
        <f>SUM(D27:D47)</f>
        <v>16259.75</v>
      </c>
      <c r="E48" s="16"/>
      <c r="F48" s="7"/>
      <c r="G48" s="7"/>
      <c r="H48" s="8"/>
      <c r="I48" s="7"/>
      <c r="J48" s="9"/>
      <c r="K48" s="9"/>
      <c r="L48" s="9"/>
      <c r="M48" s="9"/>
    </row>
    <row r="49" spans="1:13" ht="29.25" customHeight="1" x14ac:dyDescent="0.25">
      <c r="A49" s="10"/>
      <c r="B49" s="11" t="s">
        <v>15</v>
      </c>
      <c r="C49" s="10"/>
      <c r="D49" s="41"/>
      <c r="E49" s="13"/>
      <c r="F49" s="7"/>
      <c r="G49" s="7"/>
      <c r="H49" s="7"/>
      <c r="I49" s="7"/>
      <c r="J49" s="9"/>
      <c r="K49" s="9"/>
      <c r="L49" s="9"/>
      <c r="M49" s="9"/>
    </row>
    <row r="50" spans="1:13" x14ac:dyDescent="0.25">
      <c r="A50" s="25" t="s">
        <v>45</v>
      </c>
      <c r="B50" s="25" t="s">
        <v>56</v>
      </c>
      <c r="C50" s="26" t="s">
        <v>10</v>
      </c>
      <c r="D50" s="39">
        <v>9246.42</v>
      </c>
      <c r="E50" s="45"/>
      <c r="F50" s="7"/>
      <c r="G50" s="7"/>
      <c r="H50" s="7"/>
      <c r="I50" s="7"/>
      <c r="J50" s="9"/>
      <c r="K50" s="9"/>
      <c r="L50" s="9"/>
      <c r="M50" s="9"/>
    </row>
    <row r="51" spans="1:13" x14ac:dyDescent="0.25">
      <c r="A51" s="25" t="s">
        <v>60</v>
      </c>
      <c r="B51" s="25" t="s">
        <v>61</v>
      </c>
      <c r="C51" s="32" t="s">
        <v>10</v>
      </c>
      <c r="D51" s="39">
        <v>765.58</v>
      </c>
      <c r="E51" s="45"/>
      <c r="F51" s="7"/>
      <c r="G51" s="7"/>
      <c r="H51" s="7"/>
      <c r="I51" s="7"/>
      <c r="J51" s="9"/>
      <c r="K51" s="9"/>
      <c r="L51" s="9"/>
      <c r="M51" s="9"/>
    </row>
    <row r="52" spans="1:13" x14ac:dyDescent="0.25">
      <c r="A52" s="25" t="s">
        <v>45</v>
      </c>
      <c r="B52" s="25" t="s">
        <v>58</v>
      </c>
      <c r="C52" s="32" t="s">
        <v>59</v>
      </c>
      <c r="D52" s="53">
        <v>6993.6</v>
      </c>
      <c r="E52" s="16"/>
      <c r="F52" s="7"/>
      <c r="G52" s="7"/>
      <c r="H52" s="7"/>
      <c r="I52" s="7"/>
      <c r="J52" s="9"/>
      <c r="K52" s="9"/>
      <c r="L52" s="9"/>
      <c r="M52" s="9"/>
    </row>
    <row r="53" spans="1:13" x14ac:dyDescent="0.25">
      <c r="A53" s="25" t="s">
        <v>15</v>
      </c>
      <c r="B53" s="25" t="s">
        <v>62</v>
      </c>
      <c r="C53" s="32" t="s">
        <v>10</v>
      </c>
      <c r="D53" s="53">
        <v>242.48</v>
      </c>
      <c r="E53" s="16"/>
      <c r="F53" s="7"/>
      <c r="G53" s="7"/>
      <c r="H53" s="7"/>
      <c r="I53" s="7"/>
      <c r="J53" s="9"/>
      <c r="K53" s="9"/>
      <c r="L53" s="9"/>
      <c r="M53" s="9"/>
    </row>
    <row r="54" spans="1:13" x14ac:dyDescent="0.25">
      <c r="A54" s="25" t="s">
        <v>45</v>
      </c>
      <c r="B54" s="25" t="s">
        <v>44</v>
      </c>
      <c r="C54" s="32" t="s">
        <v>10</v>
      </c>
      <c r="D54" s="53">
        <v>2430.3000000000002</v>
      </c>
      <c r="E54" s="16"/>
      <c r="F54" s="7"/>
      <c r="G54" s="7"/>
      <c r="H54" s="7"/>
      <c r="I54" s="7"/>
      <c r="J54" s="9"/>
      <c r="K54" s="9"/>
      <c r="L54" s="9"/>
      <c r="M54" s="9"/>
    </row>
    <row r="55" spans="1:13" ht="30" x14ac:dyDescent="0.25">
      <c r="A55" s="32" t="s">
        <v>46</v>
      </c>
      <c r="B55" s="25" t="s">
        <v>47</v>
      </c>
      <c r="C55" s="32" t="s">
        <v>75</v>
      </c>
      <c r="D55" s="39">
        <v>6329.51</v>
      </c>
      <c r="E55" s="16"/>
      <c r="F55" s="7"/>
      <c r="G55" s="7"/>
      <c r="H55" s="7"/>
      <c r="I55" s="7"/>
      <c r="J55" s="9"/>
      <c r="K55" s="9"/>
      <c r="L55" s="9"/>
      <c r="M55" s="9"/>
    </row>
    <row r="56" spans="1:13" x14ac:dyDescent="0.25">
      <c r="A56" s="32" t="s">
        <v>15</v>
      </c>
      <c r="B56" s="25" t="s">
        <v>74</v>
      </c>
      <c r="C56" s="32" t="s">
        <v>73</v>
      </c>
      <c r="D56" s="39">
        <v>617.16</v>
      </c>
      <c r="E56" s="16"/>
      <c r="F56" s="7"/>
      <c r="G56" s="7"/>
      <c r="H56" s="7"/>
      <c r="I56" s="7"/>
      <c r="J56" s="9"/>
      <c r="K56" s="9"/>
      <c r="L56" s="9"/>
      <c r="M56" s="9"/>
    </row>
    <row r="57" spans="1:13" x14ac:dyDescent="0.25">
      <c r="A57" s="25" t="s">
        <v>48</v>
      </c>
      <c r="B57" s="25" t="s">
        <v>49</v>
      </c>
      <c r="C57" s="32" t="s">
        <v>13</v>
      </c>
      <c r="D57" s="39">
        <v>125.28</v>
      </c>
      <c r="E57" s="16"/>
      <c r="F57" s="7"/>
      <c r="G57" s="7"/>
      <c r="H57" s="7"/>
      <c r="I57" s="7"/>
      <c r="J57" s="9"/>
      <c r="K57" s="9"/>
      <c r="L57" s="9"/>
      <c r="M57" s="9"/>
    </row>
    <row r="58" spans="1:13" ht="30" x14ac:dyDescent="0.25">
      <c r="A58" s="56" t="s">
        <v>82</v>
      </c>
      <c r="B58" s="57" t="s">
        <v>49</v>
      </c>
      <c r="C58" s="56" t="s">
        <v>13</v>
      </c>
      <c r="D58" s="51">
        <v>488.4</v>
      </c>
      <c r="E58" s="16"/>
      <c r="F58" s="7"/>
      <c r="G58" s="7"/>
      <c r="H58" s="7"/>
      <c r="I58" s="7"/>
      <c r="J58" s="9"/>
      <c r="K58" s="9"/>
      <c r="L58" s="9"/>
      <c r="M58" s="9"/>
    </row>
    <row r="59" spans="1:13" x14ac:dyDescent="0.25">
      <c r="A59" s="57" t="s">
        <v>83</v>
      </c>
      <c r="B59" s="57" t="s">
        <v>49</v>
      </c>
      <c r="C59" s="56" t="s">
        <v>13</v>
      </c>
      <c r="D59" s="51">
        <v>488.4</v>
      </c>
      <c r="E59" s="16"/>
      <c r="F59" s="7"/>
      <c r="G59" s="7"/>
      <c r="H59" s="7"/>
      <c r="I59" s="7"/>
      <c r="J59" s="9"/>
      <c r="K59" s="9"/>
      <c r="L59" s="9"/>
      <c r="M59" s="9"/>
    </row>
    <row r="60" spans="1:13" x14ac:dyDescent="0.25">
      <c r="A60" s="57" t="s">
        <v>83</v>
      </c>
      <c r="B60" s="57" t="s">
        <v>84</v>
      </c>
      <c r="C60" s="56" t="s">
        <v>10</v>
      </c>
      <c r="D60" s="51">
        <v>386.18</v>
      </c>
      <c r="E60" s="16"/>
      <c r="F60" s="7"/>
      <c r="G60" s="7"/>
      <c r="H60" s="7"/>
      <c r="I60" s="7"/>
      <c r="J60" s="9"/>
      <c r="K60" s="9"/>
      <c r="L60" s="9"/>
      <c r="M60" s="9"/>
    </row>
    <row r="61" spans="1:13" x14ac:dyDescent="0.25">
      <c r="A61" s="57" t="s">
        <v>15</v>
      </c>
      <c r="B61" s="57" t="s">
        <v>85</v>
      </c>
      <c r="C61" s="56" t="s">
        <v>10</v>
      </c>
      <c r="D61" s="51">
        <v>203.96</v>
      </c>
      <c r="E61" s="16"/>
      <c r="F61" s="7"/>
      <c r="G61" s="7"/>
      <c r="H61" s="7"/>
      <c r="I61" s="7"/>
      <c r="J61" s="9"/>
      <c r="K61" s="9"/>
      <c r="L61" s="9"/>
      <c r="M61" s="9"/>
    </row>
    <row r="62" spans="1:13" ht="30" x14ac:dyDescent="0.25">
      <c r="A62" s="56" t="s">
        <v>86</v>
      </c>
      <c r="B62" s="57" t="s">
        <v>93</v>
      </c>
      <c r="C62" s="56" t="s">
        <v>10</v>
      </c>
      <c r="D62" s="51">
        <v>764.77</v>
      </c>
      <c r="E62" s="58"/>
      <c r="F62" s="7"/>
      <c r="G62" s="7"/>
      <c r="H62" s="7"/>
      <c r="I62" s="7"/>
      <c r="J62" s="9"/>
      <c r="K62" s="9"/>
      <c r="L62" s="9"/>
      <c r="M62" s="9"/>
    </row>
    <row r="63" spans="1:13" ht="30" x14ac:dyDescent="0.25">
      <c r="A63" s="56" t="s">
        <v>86</v>
      </c>
      <c r="B63" s="57" t="s">
        <v>81</v>
      </c>
      <c r="C63" s="56" t="s">
        <v>10</v>
      </c>
      <c r="D63" s="51">
        <v>449.39</v>
      </c>
      <c r="E63" s="58"/>
      <c r="F63" s="7"/>
      <c r="G63" s="7"/>
      <c r="H63" s="7"/>
      <c r="I63" s="7"/>
      <c r="J63" s="9"/>
      <c r="K63" s="9"/>
      <c r="L63" s="9"/>
      <c r="M63" s="9"/>
    </row>
    <row r="64" spans="1:13" s="30" customFormat="1" x14ac:dyDescent="0.25">
      <c r="A64" s="28"/>
      <c r="B64" s="29" t="s">
        <v>16</v>
      </c>
      <c r="C64" s="28"/>
      <c r="D64" s="40">
        <f>SUM(D50:D63)</f>
        <v>29531.43</v>
      </c>
      <c r="E64" s="13"/>
      <c r="F64" s="7"/>
      <c r="G64" s="7"/>
      <c r="H64" s="7"/>
      <c r="I64" s="7"/>
      <c r="J64" s="9"/>
      <c r="K64" s="9"/>
      <c r="L64" s="9"/>
      <c r="M64" s="9"/>
    </row>
    <row r="65" spans="1:13" x14ac:dyDescent="0.25">
      <c r="A65" s="11"/>
      <c r="B65" s="11" t="s">
        <v>17</v>
      </c>
      <c r="C65" s="11"/>
      <c r="D65" s="41"/>
      <c r="E65" s="13"/>
      <c r="F65" s="7"/>
      <c r="G65" s="7"/>
      <c r="H65" s="7"/>
      <c r="I65" s="7"/>
      <c r="J65" s="9"/>
      <c r="K65" s="9"/>
      <c r="L65" s="9"/>
      <c r="M65" s="9"/>
    </row>
    <row r="66" spans="1:13" s="27" customFormat="1" x14ac:dyDescent="0.25">
      <c r="A66" s="26"/>
      <c r="B66" s="25" t="s">
        <v>53</v>
      </c>
      <c r="C66" s="25" t="s">
        <v>59</v>
      </c>
      <c r="D66" s="53">
        <v>566.26</v>
      </c>
      <c r="E66" s="16"/>
      <c r="F66" s="23"/>
      <c r="G66" s="17"/>
      <c r="H66" s="17"/>
      <c r="I66" s="17"/>
      <c r="J66" s="18"/>
      <c r="K66" s="18"/>
      <c r="L66" s="18"/>
      <c r="M66" s="18"/>
    </row>
    <row r="67" spans="1:13" x14ac:dyDescent="0.25">
      <c r="A67" s="28"/>
      <c r="B67" s="29" t="s">
        <v>18</v>
      </c>
      <c r="C67" s="28"/>
      <c r="D67" s="40">
        <f>SUM(D66:D66)</f>
        <v>566.26</v>
      </c>
      <c r="E67" s="13"/>
      <c r="F67" s="9"/>
      <c r="G67" s="9"/>
      <c r="H67" s="9"/>
      <c r="I67" s="9"/>
      <c r="J67" s="9"/>
      <c r="K67" s="9"/>
      <c r="L67" s="9"/>
      <c r="M67" s="9"/>
    </row>
    <row r="68" spans="1:13" s="34" customFormat="1" ht="30" x14ac:dyDescent="0.25">
      <c r="A68" s="29"/>
      <c r="B68" s="29" t="s">
        <v>19</v>
      </c>
      <c r="C68" s="29"/>
      <c r="D68" s="40">
        <f>SUM(D20+D25+D48+D64+D67)</f>
        <v>48252.69</v>
      </c>
      <c r="E68" s="52" t="s">
        <v>54</v>
      </c>
      <c r="F68" s="7"/>
      <c r="G68" s="7"/>
      <c r="H68" s="7"/>
      <c r="I68" s="7"/>
      <c r="J68" s="7"/>
      <c r="K68" s="7"/>
      <c r="L68" s="7"/>
      <c r="M68" s="7"/>
    </row>
    <row r="69" spans="1:13" x14ac:dyDescent="0.25">
      <c r="D69" s="38"/>
    </row>
    <row r="70" spans="1:13" x14ac:dyDescent="0.25">
      <c r="D70" s="38"/>
    </row>
    <row r="71" spans="1:13" x14ac:dyDescent="0.25">
      <c r="D71" s="38"/>
    </row>
    <row r="72" spans="1:13" x14ac:dyDescent="0.25">
      <c r="D72" s="38"/>
    </row>
    <row r="73" spans="1:13" x14ac:dyDescent="0.25">
      <c r="D73" s="38"/>
    </row>
    <row r="74" spans="1:13" x14ac:dyDescent="0.25">
      <c r="D74" s="38"/>
    </row>
    <row r="75" spans="1:13" x14ac:dyDescent="0.25">
      <c r="D75" s="38"/>
    </row>
    <row r="76" spans="1:13" x14ac:dyDescent="0.25">
      <c r="D76" s="38"/>
    </row>
    <row r="77" spans="1:13" x14ac:dyDescent="0.25">
      <c r="D77" s="38"/>
    </row>
    <row r="78" spans="1:13" x14ac:dyDescent="0.25">
      <c r="D78" s="38"/>
    </row>
  </sheetData>
  <printOptions horizontalCentered="1" verticalCentered="1"/>
  <pageMargins left="0" right="0" top="0" bottom="0" header="0" footer="0"/>
  <pageSetup paperSize="9" scale="49" firstPageNumber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cp:revision>1</cp:revision>
  <cp:lastPrinted>2019-11-18T13:21:11Z</cp:lastPrinted>
  <dcterms:created xsi:type="dcterms:W3CDTF">2017-02-01T09:44:28Z</dcterms:created>
  <dcterms:modified xsi:type="dcterms:W3CDTF">2021-09-28T13:29:04Z</dcterms:modified>
  <dc:language>fr-FR</dc:language>
</cp:coreProperties>
</file>