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188" windowWidth="11988" windowHeight="4344" firstSheet="1" activeTab="1"/>
  </bookViews>
  <sheets>
    <sheet name="Parametres" sheetId="1" state="hidden" r:id="rId1"/>
    <sheet name="Simulateur" sheetId="2" r:id="rId2"/>
  </sheets>
  <definedNames>
    <definedName name="Table">#REF!</definedName>
  </definedNames>
  <calcPr fullCalcOnLoad="1"/>
</workbook>
</file>

<file path=xl/sharedStrings.xml><?xml version="1.0" encoding="utf-8"?>
<sst xmlns="http://schemas.openxmlformats.org/spreadsheetml/2006/main" count="6" uniqueCount="6">
  <si>
    <t>Taux d'inflation
sur 4 ans</t>
  </si>
  <si>
    <t>taux d'inflation</t>
  </si>
  <si>
    <t>Début période</t>
  </si>
  <si>
    <t>Fin période</t>
  </si>
  <si>
    <t>perception en</t>
  </si>
  <si>
    <t>SIMULATEUR DE CALCUL DU MONTANT DE LA GIPA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</si>
</sst>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[Red]\-#,##0.0000\ "/>
    <numFmt numFmtId="165" formatCode="#,##0\ &quot;€&quot;"/>
    <numFmt numFmtId="166" formatCode="#,##0.0000\ &quot;€&quot;;[Red]\-#,##0.00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_-* #,##0.00[$€]_-;\-* #,##0.00[$€]_-;_-* &quot;-&quot;??[$€]_-;_-@_-"/>
    <numFmt numFmtId="171" formatCode="_-* #,##0.00_ _F_-;\-* #,##0.00_ _F_-;_-* &quot;-&quot;??_ _F_-;_-@_-"/>
    <numFmt numFmtId="172" formatCode="_-* #,##0_ _F_-;\-* #,##0_ _F_-;_-* &quot;-&quot;_ _F_-;_-@_-"/>
    <numFmt numFmtId="173" formatCode="_-* #,##0.00&quot; F&quot;_-;\-* #,##0.00&quot; F&quot;_-;_-* &quot;-&quot;??&quot; F&quot;_-;_-@_-"/>
    <numFmt numFmtId="174" formatCode="_-* #,##0&quot; F&quot;_-;\-* #,##0&quot; F&quot;_-;_-* &quot;-&quot;&quot; F&quot;_-;_-@_-"/>
    <numFmt numFmtId="175" formatCode="_-* #,##0.000[$€]_-;\-* #,##0.000[$€]_-;_-* &quot;-&quot;??[$€]_-;_-@_-"/>
    <numFmt numFmtId="176" formatCode="_-* #,##0.0000[$€]_-;\-* #,##0.0000[$€]_-;_-* &quot;-&quot;??[$€]_-;_-@_-"/>
    <numFmt numFmtId="177" formatCode="0.0%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4"/>
      <color indexed="9"/>
      <name val="Calibri"/>
      <family val="2"/>
    </font>
    <font>
      <b/>
      <sz val="16"/>
      <color indexed="48"/>
      <name val="Arial"/>
      <family val="2"/>
    </font>
    <font>
      <b/>
      <sz val="16"/>
      <color indexed="10"/>
      <name val="Arial"/>
      <family val="2"/>
    </font>
    <font>
      <sz val="10"/>
      <name val="Geneva"/>
      <family val="0"/>
    </font>
    <font>
      <sz val="18"/>
      <color indexed="57"/>
      <name val="Calibri Light"/>
      <family val="2"/>
    </font>
    <font>
      <b/>
      <sz val="10"/>
      <color indexed="12"/>
      <name val="Arial"/>
      <family val="2"/>
    </font>
    <font>
      <i/>
      <sz val="14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9"/>
      </right>
      <top style="thin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0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170" fontId="27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21" borderId="3" xfId="42" applyFont="1" applyAlignment="1">
      <alignment vertical="center"/>
    </xf>
    <xf numFmtId="166" fontId="22" fillId="0" borderId="10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 applyProtection="1">
      <alignment horizontal="center" vertical="center"/>
      <protection locked="0"/>
    </xf>
    <xf numFmtId="165" fontId="26" fillId="0" borderId="10" xfId="0" applyNumberFormat="1" applyFont="1" applyBorder="1" applyAlignment="1">
      <alignment horizontal="center" vertical="center"/>
    </xf>
    <xf numFmtId="177" fontId="0" fillId="0" borderId="0" xfId="53" applyNumberFormat="1" applyAlignment="1">
      <alignment vertical="center"/>
    </xf>
    <xf numFmtId="10" fontId="0" fillId="0" borderId="0" xfId="0" applyNumberFormat="1" applyAlignment="1">
      <alignment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/>
    </xf>
    <xf numFmtId="0" fontId="29" fillId="0" borderId="0" xfId="0" applyFont="1" applyAlignment="1">
      <alignment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itre_Feuil1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142875</xdr:rowOff>
    </xdr:from>
    <xdr:to>
      <xdr:col>6</xdr:col>
      <xdr:colOff>0</xdr:colOff>
      <xdr:row>16</xdr:row>
      <xdr:rowOff>152400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525" y="4505325"/>
          <a:ext cx="9391650" cy="1466850"/>
        </a:xfrm>
        <a:prstGeom prst="rect">
          <a:avLst/>
        </a:prstGeom>
        <a:solidFill>
          <a:srgbClr val="80808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08000" tIns="154800" rIns="90000" bIns="4680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 calculateur permet de savoir si l'on a droit à la GIPA (garantie individuelle de pouvoir d'achat) en année N, au titre de l'année N-1, la période de référence portant sur les quatre années N-1 à N-4.
N.B.: il faut détenir un grade dont l'indice sommital est inférieur ou égal à la hors-échelle B.
</a:t>
          </a: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 montant calculé est donné à titre indicatif, pour les agents travaillant à temps complet ; pour les agents à temps partiel, il faut proratiser conformément au décret 2008-6-539 modifié du 6 juin 2008.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4"/>
  <sheetViews>
    <sheetView workbookViewId="0" topLeftCell="A1">
      <selection activeCell="C1" sqref="C1"/>
    </sheetView>
  </sheetViews>
  <sheetFormatPr defaultColWidth="11.421875" defaultRowHeight="12.75"/>
  <cols>
    <col min="1" max="1" width="12.7109375" style="0" bestFit="1" customWidth="1"/>
  </cols>
  <sheetData>
    <row r="1" spans="1:2" ht="12.75">
      <c r="A1" t="s">
        <v>1</v>
      </c>
      <c r="B1" s="10">
        <v>0.0308</v>
      </c>
    </row>
    <row r="2" spans="1:3" ht="12.75">
      <c r="A2" t="s">
        <v>2</v>
      </c>
      <c r="B2">
        <v>2011</v>
      </c>
      <c r="C2">
        <v>55.5635</v>
      </c>
    </row>
    <row r="3" spans="1:3" ht="12.75">
      <c r="A3" t="s">
        <v>3</v>
      </c>
      <c r="B3">
        <v>2015</v>
      </c>
      <c r="C3">
        <v>55.5635</v>
      </c>
    </row>
    <row r="4" spans="1:2" ht="12.75">
      <c r="A4" t="s">
        <v>4</v>
      </c>
      <c r="B4">
        <f>B3+1</f>
        <v>2016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H9"/>
  <sheetViews>
    <sheetView showGridLines="0" tabSelected="1" zoomScalePageLayoutView="0" workbookViewId="0" topLeftCell="A1">
      <selection activeCell="A5" sqref="A5"/>
    </sheetView>
  </sheetViews>
  <sheetFormatPr defaultColWidth="11.421875" defaultRowHeight="12.75"/>
  <cols>
    <col min="1" max="1" width="19.28125" style="1" bestFit="1" customWidth="1"/>
    <col min="2" max="2" width="21.7109375" style="1" customWidth="1"/>
    <col min="3" max="3" width="19.28125" style="1" bestFit="1" customWidth="1"/>
    <col min="4" max="4" width="21.7109375" style="1" bestFit="1" customWidth="1"/>
    <col min="5" max="5" width="22.00390625" style="1" bestFit="1" customWidth="1"/>
    <col min="6" max="6" width="37.00390625" style="1" bestFit="1" customWidth="1"/>
    <col min="7" max="16384" width="11.421875" style="1" customWidth="1"/>
  </cols>
  <sheetData>
    <row r="1" ht="102" customHeight="1"/>
    <row r="2" spans="1:6" ht="23.25">
      <c r="A2" s="15" t="s">
        <v>5</v>
      </c>
      <c r="B2" s="15"/>
      <c r="C2" s="15"/>
      <c r="D2" s="15"/>
      <c r="E2" s="15"/>
      <c r="F2" s="15"/>
    </row>
    <row r="3" spans="1:6" ht="12.75">
      <c r="A3" s="2"/>
      <c r="B3" s="2"/>
      <c r="C3" s="2"/>
      <c r="D3" s="2"/>
      <c r="E3" s="2"/>
      <c r="F3" s="2"/>
    </row>
    <row r="4" spans="1:8" ht="88.5" customHeight="1">
      <c r="A4" s="11" t="str">
        <f>"Indice majoré 31/12/"&amp;Parametres!B2</f>
        <v>Indice majoré 31/12/2011</v>
      </c>
      <c r="B4" s="12" t="str">
        <f>"Valeur moyenne du point "&amp;Parametres!B2</f>
        <v>Valeur moyenne du point 2011</v>
      </c>
      <c r="C4" s="12" t="str">
        <f>"Indice majoré 31/12/"&amp;Parametres!B3</f>
        <v>Indice majoré 31/12/2015</v>
      </c>
      <c r="D4" s="12" t="str">
        <f>"Valeur moyenne du point "&amp;Parametres!B3</f>
        <v>Valeur moyenne du point 2015</v>
      </c>
      <c r="E4" s="13" t="s">
        <v>0</v>
      </c>
      <c r="F4" s="14" t="str">
        <f>"Montant de la GIPA "&amp;Parametres!B4</f>
        <v>Montant de la GIPA 2016</v>
      </c>
      <c r="G4" s="3"/>
      <c r="H4" s="3"/>
    </row>
    <row r="5" spans="1:6" ht="91.5" customHeight="1">
      <c r="A5" s="7">
        <v>0</v>
      </c>
      <c r="B5" s="5">
        <f>Parametres!C2</f>
        <v>55.5635</v>
      </c>
      <c r="C5" s="7">
        <v>0</v>
      </c>
      <c r="D5" s="5">
        <f>Parametres!C3</f>
        <v>55.5635</v>
      </c>
      <c r="E5" s="6">
        <f>Parametres!B1</f>
        <v>0.0308</v>
      </c>
      <c r="F5" s="8">
        <f>IF(C5&lt;A5,"Indice trop petit !",IF((A5*B5*(1+E5))-(C5*D5)&lt;0,0,(A5*B5*(1+E5))-(C5*D5)))</f>
        <v>0</v>
      </c>
    </row>
    <row r="6" ht="12.75">
      <c r="C6" s="9">
        <f>IF(A5=0,"",C5/A5-1)</f>
      </c>
    </row>
    <row r="7" spans="1:6" ht="12.75">
      <c r="A7" s="16" t="str">
        <f>"Pour calculer le montant de la GIPA à percevoir en "&amp;Parametres!B4&amp;", saisir l'indice majoré détenu au 31/12/"&amp;Parametres!B2&amp;" et celui détenu au 31/12/"&amp;Parametres!B3&amp;"."</f>
        <v>Pour calculer le montant de la GIPA à percevoir en 2016, saisir l'indice majoré détenu au 31/12/2011 et celui détenu au 31/12/2015.</v>
      </c>
      <c r="B7" s="16"/>
      <c r="C7" s="16"/>
      <c r="D7" s="16"/>
      <c r="E7" s="16"/>
      <c r="F7" s="16"/>
    </row>
    <row r="9" spans="1:6" ht="12.75">
      <c r="A9" s="4"/>
      <c r="B9" s="4"/>
      <c r="C9" s="4"/>
      <c r="D9" s="4"/>
      <c r="E9" s="4"/>
      <c r="F9" s="4"/>
    </row>
  </sheetData>
  <sheetProtection sheet="1" objects="1" scenarios="1"/>
  <mergeCells count="2">
    <mergeCell ref="A2:F2"/>
    <mergeCell ref="A7:F7"/>
  </mergeCells>
  <printOptions horizontalCentered="1"/>
  <pageMargins left="0.1968503937007874" right="0.1968503937007874" top="0.5905511811023623" bottom="0.984251968503937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F.O.-DGFiP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Simulateur de GIPA</dc:title>
  <dc:subject/>
  <dc:creator>JCL</dc:creator>
  <cp:keywords/>
  <dc:description>2016-2</dc:description>
  <cp:lastModifiedBy>DGCP</cp:lastModifiedBy>
  <cp:lastPrinted>2016-06-29T15:31:55Z</cp:lastPrinted>
  <dcterms:created xsi:type="dcterms:W3CDTF">2011-05-03T14:28:18Z</dcterms:created>
  <dcterms:modified xsi:type="dcterms:W3CDTF">2016-06-29T15:32:00Z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