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épartement" sheetId="1" r:id="rId1"/>
    <sheet name="dlu" sheetId="2" r:id="rId2"/>
    <sheet name="Feuil3" sheetId="3" r:id="rId3"/>
  </sheets>
  <definedNames>
    <definedName name="DATESITUATION">#REF!</definedName>
  </definedNames>
  <calcPr fullCalcOnLoad="1"/>
</workbook>
</file>

<file path=xl/sharedStrings.xml><?xml version="1.0" encoding="utf-8"?>
<sst xmlns="http://schemas.openxmlformats.org/spreadsheetml/2006/main" count="114" uniqueCount="100">
  <si>
    <t>SITUATION DES EFFECTIFS DE LA DIRECTION DEPARTEMENTALE
DE L'OISE  -  FILIERE GESTION PUBLIQUE</t>
  </si>
  <si>
    <t>FILIERE GESTION PUBLIQUE</t>
  </si>
  <si>
    <t>SITUATION DES EFFECTIFS</t>
  </si>
  <si>
    <t>Implantés</t>
  </si>
  <si>
    <t>rééls</t>
  </si>
  <si>
    <t xml:space="preserve">CATEGORIE B </t>
  </si>
  <si>
    <t>CATEGORIE C</t>
  </si>
  <si>
    <t>Différence</t>
  </si>
  <si>
    <t>physiques
B *</t>
  </si>
  <si>
    <t>physiques
C *</t>
  </si>
  <si>
    <t>DU DEPARTEMENT DE L'OISE</t>
  </si>
  <si>
    <t>implanté</t>
  </si>
  <si>
    <t>réel</t>
  </si>
  <si>
    <t>+/-</t>
  </si>
  <si>
    <t>réels</t>
  </si>
  <si>
    <t>- implantés</t>
  </si>
  <si>
    <t>DIRECTION LOCALE UNIQUE</t>
  </si>
  <si>
    <t>EQU. de RENFORT DEPARTEMT.</t>
  </si>
  <si>
    <t>ATTICHY</t>
  </si>
  <si>
    <t>AUNEUIL</t>
  </si>
  <si>
    <t>BEAUVAIS AMENDES</t>
  </si>
  <si>
    <t>BEAUVAIS MUNICIPALE</t>
  </si>
  <si>
    <t>BEAUVAIS P.R.S.</t>
  </si>
  <si>
    <t>BEAUVAIS S.I.P.</t>
  </si>
  <si>
    <t>BRESLES</t>
  </si>
  <si>
    <t>BRETEUIL - CREVECOEUR</t>
  </si>
  <si>
    <t>CHAMBLY</t>
  </si>
  <si>
    <t>CHANTILLY</t>
  </si>
  <si>
    <t>CHAUMONT EN VEXIN</t>
  </si>
  <si>
    <t>CLERMONT MUNICIPALE</t>
  </si>
  <si>
    <t>CLERMONT S.I.P.</t>
  </si>
  <si>
    <t>CLERMONT CHI</t>
  </si>
  <si>
    <t>COMPIEGNE S.I.P.</t>
  </si>
  <si>
    <t>COMPIEGNE MUNICIPALE</t>
  </si>
  <si>
    <t>CREIL S.I.P.</t>
  </si>
  <si>
    <t>CREIL MUNICIPALE</t>
  </si>
  <si>
    <t>CREPY EN VALOIS</t>
  </si>
  <si>
    <t>ESTREES SAINT DENIS</t>
  </si>
  <si>
    <t>FORMERIE - SONGEONS</t>
  </si>
  <si>
    <t>FROISSY</t>
  </si>
  <si>
    <t>GRANDVILLIERS</t>
  </si>
  <si>
    <t>LASSIGNY</t>
  </si>
  <si>
    <t>LIANCOURT</t>
  </si>
  <si>
    <t>MERU MUNICIPALE</t>
  </si>
  <si>
    <t>MERU S.I.P.</t>
  </si>
  <si>
    <t>MOUY</t>
  </si>
  <si>
    <t>NANTEUIL LE HAUDOUIN</t>
  </si>
  <si>
    <t>NEUILLY EN THELLE</t>
  </si>
  <si>
    <t>NOAILLES</t>
  </si>
  <si>
    <t>NOYON</t>
  </si>
  <si>
    <t>PAIERIE DEPARTEMENTALE</t>
  </si>
  <si>
    <t>PONT SAINTE MAXENCE</t>
  </si>
  <si>
    <t>RIBECOURT</t>
  </si>
  <si>
    <t>SAINT JUST EN CHAUSSEE</t>
  </si>
  <si>
    <t>SAINT LEU D'ESSERENT</t>
  </si>
  <si>
    <t xml:space="preserve">SENLIS </t>
  </si>
  <si>
    <t>SENLIS SIP</t>
  </si>
  <si>
    <t>SERIFONTAINE</t>
  </si>
  <si>
    <t>THOUROTTE</t>
  </si>
  <si>
    <t>TOTAUX</t>
  </si>
  <si>
    <t>* : personnes affectées (y compris les CLM, congés maladies ordinaires, congés maternité, etc…)</t>
  </si>
  <si>
    <t>Effectifs de la Direction Locale Unique de l'Oise - Filière Gestion Publique</t>
  </si>
  <si>
    <t>SITUATION au</t>
  </si>
  <si>
    <t>Implantés
B +C</t>
  </si>
  <si>
    <t>rééls
B +C</t>
  </si>
  <si>
    <t>CATEGORIE B</t>
  </si>
  <si>
    <t>physiques
B*</t>
  </si>
  <si>
    <t>physiques
C*</t>
  </si>
  <si>
    <t>implantés</t>
  </si>
  <si>
    <t>AUDIT</t>
  </si>
  <si>
    <t>BUDGET - LOGISTIQUE</t>
  </si>
  <si>
    <t>C.Q.C.</t>
  </si>
  <si>
    <t>CHARGES DE MISSION</t>
  </si>
  <si>
    <t>C.M.I.</t>
  </si>
  <si>
    <t>COMMUNICATION</t>
  </si>
  <si>
    <t>COMPTABILITE</t>
  </si>
  <si>
    <t>CONTRÔLE DE GESTION</t>
  </si>
  <si>
    <t>DEPENSE</t>
  </si>
  <si>
    <t>DEPOTS - SERVICES FINANCIERS</t>
  </si>
  <si>
    <t>DIRECTION DLU</t>
  </si>
  <si>
    <t>DOMAINES</t>
  </si>
  <si>
    <t>ETUDES ECO ET FINANCIERES</t>
  </si>
  <si>
    <t>FORMATION PRO</t>
  </si>
  <si>
    <t>HUISSIERS</t>
  </si>
  <si>
    <t>R.P.I.E. - AFFAIRES IMMOBILIERES</t>
  </si>
  <si>
    <t>RECOUVREMENT</t>
  </si>
  <si>
    <t>Conciliateur</t>
  </si>
  <si>
    <t>Produits Divers</t>
  </si>
  <si>
    <t>Contentieux</t>
  </si>
  <si>
    <t>REDEVANCE</t>
  </si>
  <si>
    <t>RESSOURCES HUMAINES</t>
  </si>
  <si>
    <t>SECRETARIAT</t>
  </si>
  <si>
    <t>S.P.L.</t>
  </si>
  <si>
    <t>Apurement et expertise juridique</t>
  </si>
  <si>
    <t>FDL Qualité comptable</t>
  </si>
  <si>
    <t>Innovation - Modernisation - Hélios</t>
  </si>
  <si>
    <t>Expertise financière</t>
  </si>
  <si>
    <t>DIRECTION POLE GP</t>
  </si>
  <si>
    <t>DIRECTION POLE FF</t>
  </si>
  <si>
    <t>DIRECTION POLE TRANS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</si>
</sst>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\ MMMM\ YYYY"/>
    <numFmt numFmtId="167" formatCode="@"/>
    <numFmt numFmtId="168" formatCode="0"/>
    <numFmt numFmtId="169" formatCode="DD/MM/YYYY"/>
  </numFmts>
  <fonts count="17">
    <font>
      <sz val="10"/>
      <name val="Arial"/>
      <family val="2"/>
    </font>
    <font>
      <b/>
      <i/>
      <sz val="12"/>
      <name val="Arial"/>
      <family val="2"/>
    </font>
    <font>
      <b/>
      <sz val="12"/>
      <color indexed="18"/>
      <name val="Arial Narrow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Courier New"/>
      <family val="3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2"/>
      <name val="Arial Narrow"/>
      <family val="2"/>
    </font>
    <font>
      <b/>
      <sz val="14"/>
      <color indexed="16"/>
      <name val="Arial"/>
      <family val="2"/>
    </font>
    <font>
      <b/>
      <sz val="14"/>
      <color indexed="59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8"/>
      <name val="Arial"/>
      <family val="2"/>
    </font>
    <font>
      <b/>
      <sz val="12"/>
      <color indexed="12"/>
      <name val="Arial"/>
      <family val="2"/>
    </font>
    <font>
      <b/>
      <sz val="8"/>
      <color indexed="18"/>
      <name val="Arial"/>
      <family val="2"/>
    </font>
    <font>
      <b/>
      <sz val="14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164" fontId="3" fillId="3" borderId="2" xfId="0" applyNumberFormat="1" applyFont="1" applyFill="1" applyBorder="1" applyAlignment="1" applyProtection="1">
      <alignment horizontal="center" vertical="center"/>
      <protection/>
    </xf>
    <xf numFmtId="164" fontId="4" fillId="4" borderId="3" xfId="0" applyNumberFormat="1" applyFont="1" applyFill="1" applyBorder="1" applyAlignment="1" applyProtection="1">
      <alignment horizontal="center"/>
      <protection/>
    </xf>
    <xf numFmtId="164" fontId="4" fillId="5" borderId="4" xfId="0" applyNumberFormat="1" applyFont="1" applyFill="1" applyBorder="1" applyAlignment="1" applyProtection="1">
      <alignment horizontal="center"/>
      <protection/>
    </xf>
    <xf numFmtId="164" fontId="5" fillId="2" borderId="5" xfId="0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/>
      <protection/>
    </xf>
    <xf numFmtId="164" fontId="6" fillId="4" borderId="7" xfId="0" applyNumberFormat="1" applyFont="1" applyFill="1" applyBorder="1" applyAlignment="1" applyProtection="1">
      <alignment horizontal="center" vertical="center" wrapText="1"/>
      <protection/>
    </xf>
    <xf numFmtId="164" fontId="6" fillId="4" borderId="8" xfId="0" applyNumberFormat="1" applyFont="1" applyFill="1" applyBorder="1" applyAlignment="1" applyProtection="1">
      <alignment horizontal="center" vertical="center"/>
      <protection/>
    </xf>
    <xf numFmtId="164" fontId="6" fillId="4" borderId="9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6" fillId="5" borderId="8" xfId="0" applyNumberFormat="1" applyFont="1" applyFill="1" applyBorder="1" applyAlignment="1" applyProtection="1">
      <alignment horizontal="center" vertical="center"/>
      <protection/>
    </xf>
    <xf numFmtId="164" fontId="6" fillId="5" borderId="11" xfId="0" applyNumberFormat="1" applyFont="1" applyFill="1" applyBorder="1" applyAlignment="1" applyProtection="1">
      <alignment horizontal="center" vertical="center"/>
      <protection/>
    </xf>
    <xf numFmtId="165" fontId="5" fillId="2" borderId="12" xfId="0" applyNumberFormat="1" applyFont="1" applyFill="1" applyBorder="1" applyAlignment="1" applyProtection="1">
      <alignment horizontal="center"/>
      <protection/>
    </xf>
    <xf numFmtId="166" fontId="2" fillId="2" borderId="6" xfId="0" applyNumberFormat="1" applyFont="1" applyFill="1" applyBorder="1" applyAlignment="1" applyProtection="1">
      <alignment horizontal="center"/>
      <protection/>
    </xf>
    <xf numFmtId="167" fontId="7" fillId="2" borderId="12" xfId="0" applyNumberFormat="1" applyFont="1" applyFill="1" applyBorder="1" applyAlignment="1" applyProtection="1">
      <alignment horizontal="center"/>
      <protection/>
    </xf>
    <xf numFmtId="164" fontId="2" fillId="2" borderId="13" xfId="0" applyNumberFormat="1" applyFont="1" applyFill="1" applyBorder="1" applyAlignment="1" applyProtection="1">
      <alignment horizontal="center"/>
      <protection/>
    </xf>
    <xf numFmtId="164" fontId="7" fillId="4" borderId="14" xfId="0" applyNumberFormat="1" applyFont="1" applyFill="1" applyBorder="1" applyAlignment="1" applyProtection="1">
      <alignment horizontal="center"/>
      <protection/>
    </xf>
    <xf numFmtId="164" fontId="7" fillId="4" borderId="15" xfId="0" applyNumberFormat="1" applyFont="1" applyFill="1" applyBorder="1" applyAlignment="1" applyProtection="1">
      <alignment horizontal="center"/>
      <protection/>
    </xf>
    <xf numFmtId="164" fontId="7" fillId="5" borderId="16" xfId="0" applyNumberFormat="1" applyFont="1" applyFill="1" applyBorder="1" applyAlignment="1" applyProtection="1">
      <alignment horizontal="center"/>
      <protection/>
    </xf>
    <xf numFmtId="164" fontId="7" fillId="5" borderId="14" xfId="0" applyNumberFormat="1" applyFont="1" applyFill="1" applyBorder="1" applyAlignment="1" applyProtection="1">
      <alignment horizontal="center"/>
      <protection/>
    </xf>
    <xf numFmtId="164" fontId="7" fillId="5" borderId="15" xfId="0" applyNumberFormat="1" applyFont="1" applyFill="1" applyBorder="1" applyAlignment="1" applyProtection="1">
      <alignment horizontal="center"/>
      <protection/>
    </xf>
    <xf numFmtId="168" fontId="7" fillId="2" borderId="17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165" fontId="10" fillId="0" borderId="2" xfId="0" applyNumberFormat="1" applyFont="1" applyFill="1" applyBorder="1" applyAlignment="1" applyProtection="1">
      <alignment horizontal="center" vertical="center"/>
      <protection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65" fontId="6" fillId="0" borderId="20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5" fontId="7" fillId="6" borderId="22" xfId="0" applyNumberFormat="1" applyFont="1" applyFill="1" applyBorder="1" applyAlignment="1" applyProtection="1">
      <alignment horizontal="center" vertical="center"/>
      <protection/>
    </xf>
    <xf numFmtId="164" fontId="0" fillId="0" borderId="18" xfId="0" applyBorder="1" applyAlignment="1">
      <alignment horizontal="center"/>
    </xf>
    <xf numFmtId="165" fontId="2" fillId="0" borderId="2" xfId="0" applyNumberFormat="1" applyFont="1" applyFill="1" applyBorder="1" applyAlignment="1" applyProtection="1">
      <alignment vertical="center"/>
      <protection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0" fillId="0" borderId="26" xfId="0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vertical="center"/>
      <protection/>
    </xf>
    <xf numFmtId="165" fontId="9" fillId="0" borderId="1" xfId="0" applyNumberFormat="1" applyFont="1" applyFill="1" applyBorder="1" applyAlignment="1" applyProtection="1">
      <alignment horizontal="center" vertical="center"/>
      <protection/>
    </xf>
    <xf numFmtId="165" fontId="6" fillId="0" borderId="27" xfId="0" applyNumberFormat="1" applyFont="1" applyFill="1" applyBorder="1" applyAlignment="1" applyProtection="1">
      <alignment horizontal="center" vertical="center"/>
      <protection/>
    </xf>
    <xf numFmtId="165" fontId="6" fillId="0" borderId="28" xfId="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5" fontId="7" fillId="6" borderId="12" xfId="0" applyNumberFormat="1" applyFont="1" applyFill="1" applyBorder="1" applyAlignment="1" applyProtection="1">
      <alignment horizontal="center" vertical="center"/>
      <protection/>
    </xf>
    <xf numFmtId="164" fontId="0" fillId="0" borderId="30" xfId="0" applyBorder="1" applyAlignment="1">
      <alignment horizontal="center"/>
    </xf>
    <xf numFmtId="165" fontId="2" fillId="7" borderId="2" xfId="0" applyNumberFormat="1" applyFont="1" applyFill="1" applyBorder="1" applyAlignment="1" applyProtection="1">
      <alignment horizontal="center" vertical="center"/>
      <protection/>
    </xf>
    <xf numFmtId="165" fontId="9" fillId="7" borderId="2" xfId="0" applyNumberFormat="1" applyFont="1" applyFill="1" applyBorder="1" applyAlignment="1" applyProtection="1">
      <alignment horizontal="center" vertical="center"/>
      <protection/>
    </xf>
    <xf numFmtId="165" fontId="10" fillId="7" borderId="2" xfId="0" applyNumberFormat="1" applyFont="1" applyFill="1" applyBorder="1" applyAlignment="1" applyProtection="1">
      <alignment horizontal="center" vertical="center"/>
      <protection/>
    </xf>
    <xf numFmtId="165" fontId="11" fillId="7" borderId="31" xfId="0" applyNumberFormat="1" applyFont="1" applyFill="1" applyBorder="1" applyAlignment="1" applyProtection="1">
      <alignment horizontal="center" vertical="center"/>
      <protection/>
    </xf>
    <xf numFmtId="165" fontId="11" fillId="7" borderId="32" xfId="0" applyNumberFormat="1" applyFont="1" applyFill="1" applyBorder="1" applyAlignment="1" applyProtection="1">
      <alignment horizontal="center" vertical="center"/>
      <protection/>
    </xf>
    <xf numFmtId="165" fontId="11" fillId="7" borderId="33" xfId="0" applyNumberFormat="1" applyFont="1" applyFill="1" applyBorder="1" applyAlignment="1" applyProtection="1">
      <alignment horizontal="center" vertical="center"/>
      <protection/>
    </xf>
    <xf numFmtId="165" fontId="12" fillId="7" borderId="33" xfId="0" applyNumberFormat="1" applyFont="1" applyFill="1" applyBorder="1" applyAlignment="1" applyProtection="1">
      <alignment horizontal="center" vertical="center"/>
      <protection/>
    </xf>
    <xf numFmtId="165" fontId="12" fillId="6" borderId="33" xfId="0" applyNumberFormat="1" applyFont="1" applyFill="1" applyBorder="1" applyAlignment="1" applyProtection="1">
      <alignment horizontal="center" vertical="center"/>
      <protection/>
    </xf>
    <xf numFmtId="165" fontId="12" fillId="6" borderId="34" xfId="0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left"/>
      <protection/>
    </xf>
    <xf numFmtId="164" fontId="0" fillId="0" borderId="35" xfId="0" applyBorder="1" applyAlignment="1" applyProtection="1">
      <alignment horizontal="center"/>
      <protection/>
    </xf>
    <xf numFmtId="164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4" borderId="36" xfId="0" applyNumberFormat="1" applyFont="1" applyFill="1" applyBorder="1" applyAlignment="1" applyProtection="1">
      <alignment horizontal="center" vertical="center"/>
      <protection/>
    </xf>
    <xf numFmtId="164" fontId="4" fillId="5" borderId="2" xfId="0" applyNumberFormat="1" applyFont="1" applyFill="1" applyBorder="1" applyAlignment="1" applyProtection="1">
      <alignment horizontal="center" vertical="center"/>
      <protection/>
    </xf>
    <xf numFmtId="164" fontId="5" fillId="2" borderId="37" xfId="0" applyFont="1" applyFill="1" applyBorder="1" applyAlignment="1" applyProtection="1">
      <alignment horizontal="center"/>
      <protection/>
    </xf>
    <xf numFmtId="164" fontId="0" fillId="0" borderId="18" xfId="0" applyFont="1" applyBorder="1" applyAlignment="1">
      <alignment horizontal="center" vertical="center" wrapText="1"/>
    </xf>
    <xf numFmtId="164" fontId="6" fillId="4" borderId="31" xfId="0" applyNumberFormat="1" applyFont="1" applyFill="1" applyBorder="1" applyAlignment="1" applyProtection="1">
      <alignment horizontal="center" vertical="center" wrapText="1"/>
      <protection/>
    </xf>
    <xf numFmtId="164" fontId="6" fillId="4" borderId="32" xfId="0" applyNumberFormat="1" applyFont="1" applyFill="1" applyBorder="1" applyAlignment="1" applyProtection="1">
      <alignment horizontal="center" vertical="center"/>
      <protection/>
    </xf>
    <xf numFmtId="164" fontId="6" fillId="4" borderId="33" xfId="0" applyNumberFormat="1" applyFont="1" applyFill="1" applyBorder="1" applyAlignment="1" applyProtection="1">
      <alignment horizontal="center" vertical="center"/>
      <protection/>
    </xf>
    <xf numFmtId="164" fontId="0" fillId="5" borderId="38" xfId="0" applyNumberFormat="1" applyFont="1" applyFill="1" applyBorder="1" applyAlignment="1" applyProtection="1">
      <alignment horizontal="center" vertical="center" wrapText="1"/>
      <protection/>
    </xf>
    <xf numFmtId="164" fontId="6" fillId="5" borderId="32" xfId="0" applyNumberFormat="1" applyFont="1" applyFill="1" applyBorder="1" applyAlignment="1" applyProtection="1">
      <alignment horizontal="center" vertical="center"/>
      <protection/>
    </xf>
    <xf numFmtId="164" fontId="6" fillId="5" borderId="34" xfId="0" applyNumberFormat="1" applyFont="1" applyFill="1" applyBorder="1" applyAlignment="1" applyProtection="1">
      <alignment horizontal="center" vertical="center"/>
      <protection/>
    </xf>
    <xf numFmtId="165" fontId="5" fillId="2" borderId="0" xfId="0" applyNumberFormat="1" applyFont="1" applyFill="1" applyBorder="1" applyAlignment="1" applyProtection="1">
      <alignment horizontal="center"/>
      <protection/>
    </xf>
    <xf numFmtId="169" fontId="14" fillId="2" borderId="6" xfId="0" applyNumberFormat="1" applyFont="1" applyFill="1" applyBorder="1" applyAlignment="1" applyProtection="1">
      <alignment horizontal="center" vertical="center"/>
      <protection/>
    </xf>
    <xf numFmtId="167" fontId="7" fillId="2" borderId="0" xfId="0" applyNumberFormat="1" applyFont="1" applyFill="1" applyBorder="1" applyAlignment="1" applyProtection="1">
      <alignment horizontal="center"/>
      <protection/>
    </xf>
    <xf numFmtId="168" fontId="7" fillId="2" borderId="15" xfId="0" applyNumberFormat="1" applyFont="1" applyFill="1" applyBorder="1" applyAlignment="1" applyProtection="1">
      <alignment horizontal="center"/>
      <protection/>
    </xf>
    <xf numFmtId="165" fontId="9" fillId="0" borderId="4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65" fontId="6" fillId="0" borderId="39" xfId="0" applyNumberFormat="1" applyFont="1" applyFill="1" applyBorder="1" applyAlignment="1" applyProtection="1">
      <alignment horizontal="center" vertical="center"/>
      <protection/>
    </xf>
    <xf numFmtId="165" fontId="6" fillId="0" borderId="40" xfId="0" applyNumberFormat="1" applyFont="1" applyFill="1" applyBorder="1" applyAlignment="1" applyProtection="1">
      <alignment horizontal="center" vertical="center"/>
      <protection/>
    </xf>
    <xf numFmtId="165" fontId="6" fillId="6" borderId="41" xfId="0" applyNumberFormat="1" applyFont="1" applyFill="1" applyBorder="1" applyAlignment="1" applyProtection="1">
      <alignment horizontal="center" vertical="center"/>
      <protection/>
    </xf>
    <xf numFmtId="164" fontId="0" fillId="0" borderId="26" xfId="0" applyBorder="1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  <protection/>
    </xf>
    <xf numFmtId="165" fontId="6" fillId="0" borderId="43" xfId="0" applyNumberFormat="1" applyFont="1" applyFill="1" applyBorder="1" applyAlignment="1" applyProtection="1">
      <alignment horizontal="center" vertical="center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5" fontId="9" fillId="0" borderId="5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6" fillId="0" borderId="44" xfId="0" applyNumberFormat="1" applyFont="1" applyFill="1" applyBorder="1" applyAlignment="1" applyProtection="1">
      <alignment horizontal="center" vertical="center"/>
      <protection/>
    </xf>
    <xf numFmtId="165" fontId="6" fillId="0" borderId="45" xfId="0" applyNumberFormat="1" applyFont="1" applyFill="1" applyBorder="1" applyAlignment="1" applyProtection="1">
      <alignment horizontal="center" vertical="center"/>
      <protection/>
    </xf>
    <xf numFmtId="165" fontId="6" fillId="0" borderId="46" xfId="0" applyNumberFormat="1" applyFont="1" applyFill="1" applyBorder="1" applyAlignment="1" applyProtection="1">
      <alignment horizontal="center" vertical="center"/>
      <protection/>
    </xf>
    <xf numFmtId="165" fontId="6" fillId="6" borderId="0" xfId="0" applyNumberFormat="1" applyFont="1" applyFill="1" applyBorder="1" applyAlignment="1" applyProtection="1">
      <alignment horizontal="center" vertical="center"/>
      <protection/>
    </xf>
    <xf numFmtId="164" fontId="15" fillId="0" borderId="47" xfId="0" applyFont="1" applyBorder="1" applyAlignment="1" applyProtection="1">
      <alignment horizontal="center" vertical="center"/>
      <protection/>
    </xf>
    <xf numFmtId="165" fontId="2" fillId="0" borderId="48" xfId="0" applyNumberFormat="1" applyFont="1" applyFill="1" applyBorder="1" applyAlignment="1" applyProtection="1">
      <alignment horizontal="left" vertical="center"/>
      <protection/>
    </xf>
    <xf numFmtId="165" fontId="9" fillId="0" borderId="49" xfId="0" applyNumberFormat="1" applyFont="1" applyFill="1" applyBorder="1" applyAlignment="1" applyProtection="1">
      <alignment horizontal="center" vertical="center"/>
      <protection/>
    </xf>
    <xf numFmtId="165" fontId="10" fillId="0" borderId="48" xfId="0" applyNumberFormat="1" applyFont="1" applyFill="1" applyBorder="1" applyAlignment="1" applyProtection="1">
      <alignment horizontal="center" vertical="center"/>
      <protection/>
    </xf>
    <xf numFmtId="165" fontId="6" fillId="0" borderId="50" xfId="0" applyNumberFormat="1" applyFont="1" applyFill="1" applyBorder="1" applyAlignment="1" applyProtection="1">
      <alignment horizontal="center" vertical="center"/>
      <protection/>
    </xf>
    <xf numFmtId="165" fontId="6" fillId="0" borderId="51" xfId="0" applyNumberFormat="1" applyFont="1" applyFill="1" applyBorder="1" applyAlignment="1" applyProtection="1">
      <alignment horizontal="center" vertical="center"/>
      <protection/>
    </xf>
    <xf numFmtId="165" fontId="6" fillId="0" borderId="52" xfId="0" applyNumberFormat="1" applyFont="1" applyFill="1" applyBorder="1" applyAlignment="1" applyProtection="1">
      <alignment horizontal="center" vertical="center"/>
      <protection/>
    </xf>
    <xf numFmtId="165" fontId="6" fillId="0" borderId="53" xfId="0" applyNumberFormat="1" applyFont="1" applyFill="1" applyBorder="1" applyAlignment="1" applyProtection="1">
      <alignment horizontal="center" vertical="center"/>
      <protection/>
    </xf>
    <xf numFmtId="165" fontId="6" fillId="0" borderId="54" xfId="0" applyNumberFormat="1" applyFont="1" applyFill="1" applyBorder="1" applyAlignment="1" applyProtection="1">
      <alignment horizontal="center" vertical="center"/>
      <protection/>
    </xf>
    <xf numFmtId="165" fontId="6" fillId="6" borderId="55" xfId="0" applyNumberFormat="1" applyFont="1" applyFill="1" applyBorder="1" applyAlignment="1" applyProtection="1">
      <alignment horizontal="center" vertical="center"/>
      <protection/>
    </xf>
    <xf numFmtId="165" fontId="2" fillId="0" borderId="26" xfId="0" applyNumberFormat="1" applyFont="1" applyFill="1" applyBorder="1" applyAlignment="1" applyProtection="1">
      <alignment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2" fillId="0" borderId="56" xfId="0" applyNumberFormat="1" applyFont="1" applyFill="1" applyBorder="1" applyAlignment="1" applyProtection="1">
      <alignment vertical="center"/>
      <protection/>
    </xf>
    <xf numFmtId="165" fontId="10" fillId="0" borderId="56" xfId="0" applyNumberFormat="1" applyFont="1" applyFill="1" applyBorder="1" applyAlignment="1" applyProtection="1">
      <alignment horizontal="center" vertical="center"/>
      <protection/>
    </xf>
    <xf numFmtId="165" fontId="6" fillId="0" borderId="57" xfId="0" applyNumberFormat="1" applyFont="1" applyFill="1" applyBorder="1" applyAlignment="1" applyProtection="1">
      <alignment horizontal="center" vertical="center"/>
      <protection/>
    </xf>
    <xf numFmtId="164" fontId="15" fillId="0" borderId="58" xfId="0" applyFont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vertical="center"/>
      <protection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165" fontId="10" fillId="0" borderId="13" xfId="0" applyNumberFormat="1" applyFont="1" applyFill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 applyProtection="1">
      <alignment horizontal="center" vertical="center"/>
      <protection/>
    </xf>
    <xf numFmtId="165" fontId="6" fillId="0" borderId="59" xfId="0" applyNumberFormat="1" applyFont="1" applyFill="1" applyBorder="1" applyAlignment="1" applyProtection="1">
      <alignment horizontal="center" vertical="center"/>
      <protection/>
    </xf>
    <xf numFmtId="165" fontId="6" fillId="0" borderId="60" xfId="0" applyNumberFormat="1" applyFont="1" applyFill="1" applyBorder="1" applyAlignment="1" applyProtection="1">
      <alignment horizontal="center" vertic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165" fontId="6" fillId="0" borderId="61" xfId="0" applyNumberFormat="1" applyFont="1" applyFill="1" applyBorder="1" applyAlignment="1" applyProtection="1">
      <alignment horizontal="center" vertical="center"/>
      <protection/>
    </xf>
    <xf numFmtId="165" fontId="6" fillId="6" borderId="15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horizontal="left" vertical="center"/>
      <protection/>
    </xf>
    <xf numFmtId="164" fontId="15" fillId="0" borderId="53" xfId="0" applyFont="1" applyBorder="1" applyAlignment="1" applyProtection="1">
      <alignment horizontal="center" vertical="center"/>
      <protection/>
    </xf>
    <xf numFmtId="165" fontId="2" fillId="0" borderId="51" xfId="0" applyNumberFormat="1" applyFont="1" applyFill="1" applyBorder="1" applyAlignment="1" applyProtection="1">
      <alignment vertical="center"/>
      <protection/>
    </xf>
    <xf numFmtId="165" fontId="9" fillId="0" borderId="52" xfId="0" applyNumberFormat="1" applyFont="1" applyFill="1" applyBorder="1" applyAlignment="1" applyProtection="1">
      <alignment horizontal="center" vertical="center"/>
      <protection/>
    </xf>
    <xf numFmtId="165" fontId="2" fillId="0" borderId="24" xfId="0" applyNumberFormat="1" applyFont="1" applyFill="1" applyBorder="1" applyAlignment="1" applyProtection="1">
      <alignment vertical="center"/>
      <protection/>
    </xf>
    <xf numFmtId="165" fontId="2" fillId="0" borderId="28" xfId="0" applyNumberFormat="1" applyFont="1" applyFill="1" applyBorder="1" applyAlignment="1" applyProtection="1">
      <alignment vertical="center"/>
      <protection/>
    </xf>
    <xf numFmtId="165" fontId="10" fillId="0" borderId="62" xfId="0" applyNumberFormat="1" applyFont="1" applyFill="1" applyBorder="1" applyAlignment="1" applyProtection="1">
      <alignment horizontal="center" vertical="center"/>
      <protection/>
    </xf>
    <xf numFmtId="165" fontId="2" fillId="0" borderId="57" xfId="0" applyNumberFormat="1" applyFont="1" applyFill="1" applyBorder="1" applyAlignment="1" applyProtection="1">
      <alignment vertical="center"/>
      <protection/>
    </xf>
    <xf numFmtId="165" fontId="16" fillId="0" borderId="4" xfId="0" applyNumberFormat="1" applyFont="1" applyFill="1" applyBorder="1" applyAlignment="1" applyProtection="1">
      <alignment horizontal="center" vertical="center"/>
      <protection/>
    </xf>
    <xf numFmtId="165" fontId="16" fillId="0" borderId="2" xfId="0" applyNumberFormat="1" applyFont="1" applyFill="1" applyBorder="1" applyAlignment="1" applyProtection="1">
      <alignment horizontal="center" vertical="center"/>
      <protection/>
    </xf>
    <xf numFmtId="165" fontId="16" fillId="0" borderId="63" xfId="0" applyNumberFormat="1" applyFont="1" applyFill="1" applyBorder="1" applyAlignment="1" applyProtection="1">
      <alignment horizontal="center" vertical="center"/>
      <protection/>
    </xf>
    <xf numFmtId="165" fontId="16" fillId="0" borderId="13" xfId="0" applyNumberFormat="1" applyFont="1" applyFill="1" applyBorder="1" applyAlignment="1" applyProtection="1">
      <alignment horizontal="center" vertical="center"/>
      <protection/>
    </xf>
    <xf numFmtId="165" fontId="16" fillId="0" borderId="17" xfId="0" applyNumberFormat="1" applyFont="1" applyFill="1" applyBorder="1" applyAlignment="1" applyProtection="1">
      <alignment horizontal="center" vertical="center"/>
      <protection/>
    </xf>
    <xf numFmtId="165" fontId="16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3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5">
      <selection activeCell="A53" sqref="A53"/>
    </sheetView>
  </sheetViews>
  <sheetFormatPr defaultColWidth="11.421875" defaultRowHeight="12.75"/>
  <cols>
    <col min="1" max="1" width="31.8515625" style="0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15" customHeight="1">
      <c r="A4" s="3" t="s">
        <v>2</v>
      </c>
      <c r="B4" s="4" t="s">
        <v>3</v>
      </c>
      <c r="C4" s="4" t="s">
        <v>4</v>
      </c>
      <c r="D4" s="5" t="s">
        <v>5</v>
      </c>
      <c r="E4" s="5"/>
      <c r="F4" s="5"/>
      <c r="G4" s="6" t="s">
        <v>6</v>
      </c>
      <c r="H4" s="6"/>
      <c r="I4" s="6"/>
      <c r="J4" s="7" t="s">
        <v>7</v>
      </c>
      <c r="K4" s="8" t="s">
        <v>8</v>
      </c>
      <c r="L4" s="8" t="s">
        <v>9</v>
      </c>
    </row>
    <row r="5" spans="1:12" ht="15" customHeight="1">
      <c r="A5" s="9" t="s">
        <v>10</v>
      </c>
      <c r="B5" s="4"/>
      <c r="C5" s="4"/>
      <c r="D5" s="10" t="s">
        <v>11</v>
      </c>
      <c r="E5" s="11" t="s">
        <v>12</v>
      </c>
      <c r="F5" s="12" t="s">
        <v>13</v>
      </c>
      <c r="G5" s="13" t="s">
        <v>11</v>
      </c>
      <c r="H5" s="14" t="s">
        <v>12</v>
      </c>
      <c r="I5" s="15" t="s">
        <v>13</v>
      </c>
      <c r="J5" s="16" t="s">
        <v>14</v>
      </c>
      <c r="K5" s="8"/>
      <c r="L5" s="8"/>
    </row>
    <row r="6" spans="1:12" ht="15">
      <c r="A6" s="17">
        <v>41091</v>
      </c>
      <c r="B6" s="4"/>
      <c r="C6" s="4"/>
      <c r="D6" s="10"/>
      <c r="E6" s="11"/>
      <c r="F6" s="12"/>
      <c r="G6" s="13"/>
      <c r="H6" s="14"/>
      <c r="I6" s="15"/>
      <c r="J6" s="18" t="s">
        <v>15</v>
      </c>
      <c r="K6" s="8"/>
      <c r="L6" s="8"/>
    </row>
    <row r="7" spans="1:12" ht="15">
      <c r="A7" s="19"/>
      <c r="B7" s="4"/>
      <c r="C7" s="4"/>
      <c r="D7" s="20"/>
      <c r="E7" s="20"/>
      <c r="F7" s="21"/>
      <c r="G7" s="22"/>
      <c r="H7" s="23"/>
      <c r="I7" s="24"/>
      <c r="J7" s="25"/>
      <c r="K7" s="8"/>
      <c r="L7" s="8"/>
    </row>
    <row r="8" spans="1:12" ht="17.25">
      <c r="A8" s="26" t="s">
        <v>16</v>
      </c>
      <c r="B8" s="27">
        <v>60</v>
      </c>
      <c r="C8" s="28">
        <f>SUM(E8+H8)</f>
        <v>59.7</v>
      </c>
      <c r="D8" s="29">
        <v>40</v>
      </c>
      <c r="E8" s="30">
        <v>40.1</v>
      </c>
      <c r="F8" s="31">
        <v>0.1</v>
      </c>
      <c r="G8" s="30">
        <v>20</v>
      </c>
      <c r="H8" s="30">
        <v>19.6</v>
      </c>
      <c r="I8" s="32">
        <v>-0.4</v>
      </c>
      <c r="J8" s="33">
        <v>-0.3</v>
      </c>
      <c r="K8" s="34">
        <v>42</v>
      </c>
      <c r="L8" s="34">
        <v>20</v>
      </c>
    </row>
    <row r="9" spans="1:12" ht="17.25">
      <c r="A9" s="35" t="s">
        <v>17</v>
      </c>
      <c r="B9" s="27">
        <v>13</v>
      </c>
      <c r="C9" s="28">
        <f aca="true" t="shared" si="0" ref="C9:C50">SUM(E9+H9)</f>
        <v>12.6</v>
      </c>
      <c r="D9" s="36">
        <v>9</v>
      </c>
      <c r="E9" s="37">
        <v>7.6</v>
      </c>
      <c r="F9" s="38">
        <v>-1.4</v>
      </c>
      <c r="G9" s="37">
        <v>4</v>
      </c>
      <c r="H9" s="37">
        <v>5</v>
      </c>
      <c r="I9" s="39">
        <v>1</v>
      </c>
      <c r="J9" s="33">
        <v>-0.4</v>
      </c>
      <c r="K9" s="40">
        <v>8</v>
      </c>
      <c r="L9" s="40">
        <v>5</v>
      </c>
    </row>
    <row r="10" spans="1:12" ht="17.25">
      <c r="A10" s="35" t="s">
        <v>18</v>
      </c>
      <c r="B10" s="27">
        <v>4</v>
      </c>
      <c r="C10" s="28">
        <f t="shared" si="0"/>
        <v>5</v>
      </c>
      <c r="D10" s="36">
        <v>2</v>
      </c>
      <c r="E10" s="37">
        <v>4</v>
      </c>
      <c r="F10" s="38">
        <v>2</v>
      </c>
      <c r="G10" s="37">
        <v>2</v>
      </c>
      <c r="H10" s="37">
        <v>1</v>
      </c>
      <c r="I10" s="39">
        <v>-1</v>
      </c>
      <c r="J10" s="33">
        <v>1</v>
      </c>
      <c r="K10" s="40">
        <v>4</v>
      </c>
      <c r="L10" s="40">
        <v>1</v>
      </c>
    </row>
    <row r="11" spans="1:12" ht="17.25">
      <c r="A11" s="35" t="s">
        <v>19</v>
      </c>
      <c r="B11" s="27">
        <v>4</v>
      </c>
      <c r="C11" s="28">
        <f t="shared" si="0"/>
        <v>4</v>
      </c>
      <c r="D11" s="36">
        <v>2</v>
      </c>
      <c r="E11" s="37">
        <v>2</v>
      </c>
      <c r="F11" s="38">
        <v>0</v>
      </c>
      <c r="G11" s="37">
        <v>2</v>
      </c>
      <c r="H11" s="37">
        <v>2</v>
      </c>
      <c r="I11" s="39">
        <v>0</v>
      </c>
      <c r="J11" s="33">
        <v>0</v>
      </c>
      <c r="K11" s="40">
        <v>2</v>
      </c>
      <c r="L11" s="40">
        <v>2</v>
      </c>
    </row>
    <row r="12" spans="1:12" ht="17.25">
      <c r="A12" s="35" t="s">
        <v>20</v>
      </c>
      <c r="B12" s="27">
        <v>5</v>
      </c>
      <c r="C12" s="28">
        <f t="shared" si="0"/>
        <v>5.1</v>
      </c>
      <c r="D12" s="36">
        <v>3</v>
      </c>
      <c r="E12" s="37">
        <v>1.7</v>
      </c>
      <c r="F12" s="38">
        <v>-1.3</v>
      </c>
      <c r="G12" s="37">
        <v>2</v>
      </c>
      <c r="H12" s="37">
        <v>3.4</v>
      </c>
      <c r="I12" s="39">
        <v>1.4</v>
      </c>
      <c r="J12" s="33">
        <v>0.1</v>
      </c>
      <c r="K12" s="40">
        <v>2</v>
      </c>
      <c r="L12" s="40">
        <v>4</v>
      </c>
    </row>
    <row r="13" spans="1:12" ht="17.25">
      <c r="A13" s="35" t="s">
        <v>21</v>
      </c>
      <c r="B13" s="27">
        <v>22</v>
      </c>
      <c r="C13" s="28">
        <f t="shared" si="0"/>
        <v>21.2</v>
      </c>
      <c r="D13" s="36">
        <v>13</v>
      </c>
      <c r="E13" s="37">
        <v>14.5</v>
      </c>
      <c r="F13" s="38">
        <v>1.5</v>
      </c>
      <c r="G13" s="37">
        <v>9</v>
      </c>
      <c r="H13" s="37">
        <v>6.7</v>
      </c>
      <c r="I13" s="39">
        <v>-2.3</v>
      </c>
      <c r="J13" s="33">
        <v>-0.8</v>
      </c>
      <c r="K13" s="40">
        <v>15</v>
      </c>
      <c r="L13" s="40">
        <v>7</v>
      </c>
    </row>
    <row r="14" spans="1:12" ht="17.25">
      <c r="A14" s="35" t="s">
        <v>22</v>
      </c>
      <c r="B14" s="27">
        <v>2</v>
      </c>
      <c r="C14" s="28">
        <f t="shared" si="0"/>
        <v>1.8</v>
      </c>
      <c r="D14" s="36">
        <v>1</v>
      </c>
      <c r="E14" s="37">
        <v>0.8</v>
      </c>
      <c r="F14" s="38">
        <v>-0.2</v>
      </c>
      <c r="G14" s="37">
        <v>1</v>
      </c>
      <c r="H14" s="37">
        <v>1</v>
      </c>
      <c r="I14" s="39">
        <v>0</v>
      </c>
      <c r="J14" s="33">
        <v>-0.2</v>
      </c>
      <c r="K14" s="40">
        <v>1</v>
      </c>
      <c r="L14" s="40">
        <v>1</v>
      </c>
    </row>
    <row r="15" spans="1:12" ht="17.25">
      <c r="A15" s="35" t="s">
        <v>23</v>
      </c>
      <c r="B15" s="27">
        <v>8</v>
      </c>
      <c r="C15" s="28">
        <f t="shared" si="0"/>
        <v>7.2</v>
      </c>
      <c r="D15" s="36">
        <v>4</v>
      </c>
      <c r="E15" s="37">
        <v>7.2</v>
      </c>
      <c r="F15" s="38">
        <v>3.2</v>
      </c>
      <c r="G15" s="37">
        <v>4</v>
      </c>
      <c r="H15" s="37">
        <v>0</v>
      </c>
      <c r="I15" s="39">
        <v>-4</v>
      </c>
      <c r="J15" s="33">
        <v>-0.8</v>
      </c>
      <c r="K15" s="40">
        <v>8</v>
      </c>
      <c r="L15" s="40">
        <v>0</v>
      </c>
    </row>
    <row r="16" spans="1:12" ht="17.25">
      <c r="A16" s="35" t="s">
        <v>24</v>
      </c>
      <c r="B16" s="27">
        <v>3</v>
      </c>
      <c r="C16" s="28">
        <f t="shared" si="0"/>
        <v>2.5</v>
      </c>
      <c r="D16" s="36">
        <v>2</v>
      </c>
      <c r="E16" s="37">
        <v>1.5</v>
      </c>
      <c r="F16" s="38">
        <v>-0.5</v>
      </c>
      <c r="G16" s="37">
        <v>1</v>
      </c>
      <c r="H16" s="37">
        <v>1</v>
      </c>
      <c r="I16" s="39">
        <v>0</v>
      </c>
      <c r="J16" s="33">
        <v>-0.5</v>
      </c>
      <c r="K16" s="40">
        <v>2</v>
      </c>
      <c r="L16" s="40">
        <v>1</v>
      </c>
    </row>
    <row r="17" spans="1:12" ht="17.25">
      <c r="A17" s="35" t="s">
        <v>25</v>
      </c>
      <c r="B17" s="27">
        <v>6</v>
      </c>
      <c r="C17" s="28">
        <f t="shared" si="0"/>
        <v>6.800000000000001</v>
      </c>
      <c r="D17" s="36">
        <v>4</v>
      </c>
      <c r="E17" s="37">
        <v>4.9</v>
      </c>
      <c r="F17" s="38">
        <v>0.9</v>
      </c>
      <c r="G17" s="37">
        <v>2</v>
      </c>
      <c r="H17" s="37">
        <v>1.9</v>
      </c>
      <c r="I17" s="39">
        <v>-0.1</v>
      </c>
      <c r="J17" s="33">
        <v>0.8000000000000007</v>
      </c>
      <c r="K17" s="40">
        <v>5</v>
      </c>
      <c r="L17" s="40">
        <v>2</v>
      </c>
    </row>
    <row r="18" spans="1:12" ht="17.25">
      <c r="A18" s="35" t="s">
        <v>26</v>
      </c>
      <c r="B18" s="27">
        <v>3</v>
      </c>
      <c r="C18" s="28">
        <f t="shared" si="0"/>
        <v>2.5</v>
      </c>
      <c r="D18" s="36">
        <v>2</v>
      </c>
      <c r="E18" s="37">
        <v>1</v>
      </c>
      <c r="F18" s="38">
        <v>-1</v>
      </c>
      <c r="G18" s="37">
        <v>1</v>
      </c>
      <c r="H18" s="37">
        <v>1.5</v>
      </c>
      <c r="I18" s="39">
        <v>0.5</v>
      </c>
      <c r="J18" s="33">
        <v>-0.5</v>
      </c>
      <c r="K18" s="40">
        <v>1</v>
      </c>
      <c r="L18" s="40">
        <v>2</v>
      </c>
    </row>
    <row r="19" spans="1:12" ht="17.25">
      <c r="A19" s="35" t="s">
        <v>27</v>
      </c>
      <c r="B19" s="27">
        <v>5</v>
      </c>
      <c r="C19" s="28">
        <f t="shared" si="0"/>
        <v>5.3999999999999995</v>
      </c>
      <c r="D19" s="36">
        <v>4</v>
      </c>
      <c r="E19" s="37">
        <v>4.6</v>
      </c>
      <c r="F19" s="38">
        <v>0.6</v>
      </c>
      <c r="G19" s="37">
        <v>1</v>
      </c>
      <c r="H19" s="37">
        <v>0.8</v>
      </c>
      <c r="I19" s="39">
        <v>-0.2</v>
      </c>
      <c r="J19" s="33">
        <v>0.39999999999999947</v>
      </c>
      <c r="K19" s="40">
        <v>5</v>
      </c>
      <c r="L19" s="40">
        <v>1</v>
      </c>
    </row>
    <row r="20" spans="1:12" ht="17.25">
      <c r="A20" s="35" t="s">
        <v>28</v>
      </c>
      <c r="B20" s="27">
        <v>5</v>
      </c>
      <c r="C20" s="28">
        <f t="shared" si="0"/>
        <v>4.8</v>
      </c>
      <c r="D20" s="36">
        <v>3</v>
      </c>
      <c r="E20" s="37">
        <v>3.8</v>
      </c>
      <c r="F20" s="38">
        <v>0.8</v>
      </c>
      <c r="G20" s="37">
        <v>2</v>
      </c>
      <c r="H20" s="37">
        <v>1</v>
      </c>
      <c r="I20" s="39">
        <v>-1</v>
      </c>
      <c r="J20" s="33">
        <v>-0.2</v>
      </c>
      <c r="K20" s="40">
        <v>4</v>
      </c>
      <c r="L20" s="40">
        <v>1</v>
      </c>
    </row>
    <row r="21" spans="1:12" ht="17.25">
      <c r="A21" s="35" t="s">
        <v>29</v>
      </c>
      <c r="B21" s="27">
        <v>9</v>
      </c>
      <c r="C21" s="28">
        <f t="shared" si="0"/>
        <v>8.8</v>
      </c>
      <c r="D21" s="36">
        <v>5</v>
      </c>
      <c r="E21" s="37">
        <v>5.8</v>
      </c>
      <c r="F21" s="38">
        <v>0.8</v>
      </c>
      <c r="G21" s="37">
        <v>4</v>
      </c>
      <c r="H21" s="37">
        <v>3</v>
      </c>
      <c r="I21" s="39">
        <v>-1</v>
      </c>
      <c r="J21" s="33">
        <v>-0.2</v>
      </c>
      <c r="K21" s="40">
        <v>6</v>
      </c>
      <c r="L21" s="40">
        <v>3</v>
      </c>
    </row>
    <row r="22" spans="1:12" ht="17.25">
      <c r="A22" s="35" t="s">
        <v>30</v>
      </c>
      <c r="B22" s="27">
        <v>2</v>
      </c>
      <c r="C22" s="28">
        <f t="shared" si="0"/>
        <v>2</v>
      </c>
      <c r="D22" s="36">
        <v>1</v>
      </c>
      <c r="E22" s="36">
        <v>1</v>
      </c>
      <c r="F22" s="38">
        <v>0</v>
      </c>
      <c r="G22" s="37">
        <v>1</v>
      </c>
      <c r="H22" s="37">
        <v>1</v>
      </c>
      <c r="I22" s="39">
        <v>0</v>
      </c>
      <c r="J22" s="33">
        <v>0</v>
      </c>
      <c r="K22" s="40">
        <v>1</v>
      </c>
      <c r="L22" s="40">
        <v>1</v>
      </c>
    </row>
    <row r="23" spans="1:12" ht="17.25">
      <c r="A23" s="35" t="s">
        <v>31</v>
      </c>
      <c r="B23" s="27">
        <v>7</v>
      </c>
      <c r="C23" s="28">
        <f t="shared" si="0"/>
        <v>7.8</v>
      </c>
      <c r="D23" s="36">
        <v>4</v>
      </c>
      <c r="E23" s="37">
        <v>4</v>
      </c>
      <c r="F23" s="38">
        <v>0</v>
      </c>
      <c r="G23" s="37">
        <v>3</v>
      </c>
      <c r="H23" s="37">
        <v>3.8</v>
      </c>
      <c r="I23" s="39">
        <v>0.8</v>
      </c>
      <c r="J23" s="33">
        <v>0.8</v>
      </c>
      <c r="K23" s="40">
        <v>4</v>
      </c>
      <c r="L23" s="40">
        <v>4</v>
      </c>
    </row>
    <row r="24" spans="1:12" ht="17.25">
      <c r="A24" s="41" t="s">
        <v>32</v>
      </c>
      <c r="B24" s="27">
        <v>8</v>
      </c>
      <c r="C24" s="28">
        <f t="shared" si="0"/>
        <v>8.8</v>
      </c>
      <c r="D24" s="36">
        <v>4</v>
      </c>
      <c r="E24" s="37">
        <v>5.8</v>
      </c>
      <c r="F24" s="38">
        <v>1.8</v>
      </c>
      <c r="G24" s="37">
        <v>4</v>
      </c>
      <c r="H24" s="37">
        <v>3</v>
      </c>
      <c r="I24" s="39">
        <v>-1</v>
      </c>
      <c r="J24" s="33">
        <v>0.8</v>
      </c>
      <c r="K24" s="40">
        <v>6</v>
      </c>
      <c r="L24" s="40">
        <v>3</v>
      </c>
    </row>
    <row r="25" spans="1:12" ht="17.25">
      <c r="A25" s="35" t="s">
        <v>33</v>
      </c>
      <c r="B25" s="27">
        <v>18</v>
      </c>
      <c r="C25" s="28">
        <f t="shared" si="0"/>
        <v>19.6</v>
      </c>
      <c r="D25" s="36">
        <v>10</v>
      </c>
      <c r="E25" s="37">
        <v>8.4</v>
      </c>
      <c r="F25" s="38">
        <v>-1.6</v>
      </c>
      <c r="G25" s="37">
        <v>8</v>
      </c>
      <c r="H25" s="37">
        <v>11.2</v>
      </c>
      <c r="I25" s="39">
        <v>3.2</v>
      </c>
      <c r="J25" s="33">
        <v>1.6</v>
      </c>
      <c r="K25" s="40">
        <v>9</v>
      </c>
      <c r="L25" s="40">
        <v>12</v>
      </c>
    </row>
    <row r="26" spans="1:12" ht="17.25">
      <c r="A26" s="35" t="s">
        <v>34</v>
      </c>
      <c r="B26" s="27">
        <v>7</v>
      </c>
      <c r="C26" s="28">
        <f t="shared" si="0"/>
        <v>7.6</v>
      </c>
      <c r="D26" s="36">
        <v>4</v>
      </c>
      <c r="E26" s="37">
        <v>5.8</v>
      </c>
      <c r="F26" s="38">
        <v>1.8</v>
      </c>
      <c r="G26" s="37">
        <v>3</v>
      </c>
      <c r="H26" s="37">
        <v>1.8</v>
      </c>
      <c r="I26" s="39">
        <v>-1.2</v>
      </c>
      <c r="J26" s="33">
        <v>0.6</v>
      </c>
      <c r="K26" s="40">
        <v>6</v>
      </c>
      <c r="L26" s="40">
        <v>2</v>
      </c>
    </row>
    <row r="27" spans="1:12" ht="17.25">
      <c r="A27" s="35" t="s">
        <v>35</v>
      </c>
      <c r="B27" s="27">
        <v>34</v>
      </c>
      <c r="C27" s="28">
        <f t="shared" si="0"/>
        <v>31</v>
      </c>
      <c r="D27" s="36">
        <v>19</v>
      </c>
      <c r="E27" s="37">
        <v>15.4</v>
      </c>
      <c r="F27" s="38">
        <v>-3.6</v>
      </c>
      <c r="G27" s="37">
        <v>15</v>
      </c>
      <c r="H27" s="37">
        <v>15.6</v>
      </c>
      <c r="I27" s="39">
        <v>0.6</v>
      </c>
      <c r="J27" s="33">
        <v>-3</v>
      </c>
      <c r="K27" s="40">
        <v>16</v>
      </c>
      <c r="L27" s="40">
        <v>16</v>
      </c>
    </row>
    <row r="28" spans="1:12" ht="17.25">
      <c r="A28" s="35" t="s">
        <v>36</v>
      </c>
      <c r="B28" s="27">
        <v>9</v>
      </c>
      <c r="C28" s="28">
        <f t="shared" si="0"/>
        <v>9</v>
      </c>
      <c r="D28" s="36">
        <v>5</v>
      </c>
      <c r="E28" s="37">
        <v>3.8</v>
      </c>
      <c r="F28" s="38">
        <v>-1.2</v>
      </c>
      <c r="G28" s="37">
        <v>4</v>
      </c>
      <c r="H28" s="37">
        <v>5.2</v>
      </c>
      <c r="I28" s="39">
        <v>1.2</v>
      </c>
      <c r="J28" s="33">
        <v>0</v>
      </c>
      <c r="K28" s="40">
        <v>4</v>
      </c>
      <c r="L28" s="40">
        <v>6</v>
      </c>
    </row>
    <row r="29" spans="1:12" ht="17.25">
      <c r="A29" s="35" t="s">
        <v>37</v>
      </c>
      <c r="B29" s="27">
        <v>3</v>
      </c>
      <c r="C29" s="28">
        <f t="shared" si="0"/>
        <v>2.8</v>
      </c>
      <c r="D29" s="36">
        <v>1</v>
      </c>
      <c r="E29" s="37">
        <v>1</v>
      </c>
      <c r="F29" s="38">
        <v>0</v>
      </c>
      <c r="G29" s="37">
        <v>2</v>
      </c>
      <c r="H29" s="37">
        <v>1.8</v>
      </c>
      <c r="I29" s="39">
        <v>-0.2</v>
      </c>
      <c r="J29" s="33">
        <v>-0.2</v>
      </c>
      <c r="K29" s="40">
        <v>1</v>
      </c>
      <c r="L29" s="40">
        <v>2</v>
      </c>
    </row>
    <row r="30" spans="1:12" ht="17.25">
      <c r="A30" s="35" t="s">
        <v>38</v>
      </c>
      <c r="B30" s="27">
        <v>5</v>
      </c>
      <c r="C30" s="28">
        <f t="shared" si="0"/>
        <v>5</v>
      </c>
      <c r="D30" s="36">
        <v>3</v>
      </c>
      <c r="E30" s="37">
        <v>3</v>
      </c>
      <c r="F30" s="38">
        <v>0</v>
      </c>
      <c r="G30" s="37">
        <v>2</v>
      </c>
      <c r="H30" s="37">
        <v>2</v>
      </c>
      <c r="I30" s="39">
        <v>0</v>
      </c>
      <c r="J30" s="33">
        <v>0</v>
      </c>
      <c r="K30" s="40">
        <v>3</v>
      </c>
      <c r="L30" s="40">
        <v>2</v>
      </c>
    </row>
    <row r="31" spans="1:12" ht="17.25">
      <c r="A31" s="35" t="s">
        <v>39</v>
      </c>
      <c r="B31" s="27">
        <v>3</v>
      </c>
      <c r="C31" s="28">
        <f t="shared" si="0"/>
        <v>2.8</v>
      </c>
      <c r="D31" s="36">
        <v>2</v>
      </c>
      <c r="E31" s="37">
        <v>1.8</v>
      </c>
      <c r="F31" s="38">
        <v>-0.2</v>
      </c>
      <c r="G31" s="37">
        <v>1</v>
      </c>
      <c r="H31" s="37">
        <v>1</v>
      </c>
      <c r="I31" s="39">
        <v>0</v>
      </c>
      <c r="J31" s="33">
        <v>-0.2</v>
      </c>
      <c r="K31" s="40">
        <v>2</v>
      </c>
      <c r="L31" s="40">
        <v>1</v>
      </c>
    </row>
    <row r="32" spans="1:12" ht="17.25">
      <c r="A32" s="35" t="s">
        <v>40</v>
      </c>
      <c r="B32" s="27">
        <v>6</v>
      </c>
      <c r="C32" s="28">
        <f t="shared" si="0"/>
        <v>6.4</v>
      </c>
      <c r="D32" s="36">
        <v>3</v>
      </c>
      <c r="E32" s="37">
        <v>3</v>
      </c>
      <c r="F32" s="38">
        <v>0</v>
      </c>
      <c r="G32" s="37">
        <v>3</v>
      </c>
      <c r="H32" s="37">
        <v>3.4</v>
      </c>
      <c r="I32" s="39">
        <v>0.4</v>
      </c>
      <c r="J32" s="33">
        <v>0.4</v>
      </c>
      <c r="K32" s="40">
        <v>3</v>
      </c>
      <c r="L32" s="40">
        <v>4</v>
      </c>
    </row>
    <row r="33" spans="1:12" ht="17.25">
      <c r="A33" s="35" t="s">
        <v>41</v>
      </c>
      <c r="B33" s="27">
        <v>5</v>
      </c>
      <c r="C33" s="28">
        <f t="shared" si="0"/>
        <v>4.6</v>
      </c>
      <c r="D33" s="36">
        <v>3</v>
      </c>
      <c r="E33" s="37">
        <v>2</v>
      </c>
      <c r="F33" s="38">
        <v>-1</v>
      </c>
      <c r="G33" s="37">
        <v>2</v>
      </c>
      <c r="H33" s="37">
        <v>2.6</v>
      </c>
      <c r="I33" s="39">
        <v>0.6</v>
      </c>
      <c r="J33" s="33">
        <v>-0.4</v>
      </c>
      <c r="K33" s="40">
        <v>2</v>
      </c>
      <c r="L33" s="40">
        <v>3</v>
      </c>
    </row>
    <row r="34" spans="1:12" ht="17.25">
      <c r="A34" s="35" t="s">
        <v>42</v>
      </c>
      <c r="B34" s="27">
        <v>10</v>
      </c>
      <c r="C34" s="28">
        <f t="shared" si="0"/>
        <v>9.6</v>
      </c>
      <c r="D34" s="36">
        <v>6</v>
      </c>
      <c r="E34" s="37">
        <v>3.6</v>
      </c>
      <c r="F34" s="38">
        <v>-2.4</v>
      </c>
      <c r="G34" s="37">
        <v>4</v>
      </c>
      <c r="H34" s="37">
        <v>6</v>
      </c>
      <c r="I34" s="39">
        <v>2</v>
      </c>
      <c r="J34" s="33">
        <v>-0.4</v>
      </c>
      <c r="K34" s="40">
        <v>4</v>
      </c>
      <c r="L34" s="40">
        <v>7</v>
      </c>
    </row>
    <row r="35" spans="1:12" ht="17.25">
      <c r="A35" s="35" t="s">
        <v>43</v>
      </c>
      <c r="B35" s="27">
        <v>4</v>
      </c>
      <c r="C35" s="28">
        <f t="shared" si="0"/>
        <v>3.7</v>
      </c>
      <c r="D35" s="36">
        <v>2</v>
      </c>
      <c r="E35" s="37">
        <v>1</v>
      </c>
      <c r="F35" s="38">
        <v>-1</v>
      </c>
      <c r="G35" s="37">
        <v>2</v>
      </c>
      <c r="H35" s="37">
        <v>2.7</v>
      </c>
      <c r="I35" s="39">
        <v>0.7</v>
      </c>
      <c r="J35" s="33">
        <v>-0.3</v>
      </c>
      <c r="K35" s="40">
        <v>1</v>
      </c>
      <c r="L35" s="40">
        <v>3</v>
      </c>
    </row>
    <row r="36" spans="1:12" ht="17.25">
      <c r="A36" s="35" t="s">
        <v>44</v>
      </c>
      <c r="B36" s="27">
        <v>3</v>
      </c>
      <c r="C36" s="28">
        <f t="shared" si="0"/>
        <v>2.8</v>
      </c>
      <c r="D36" s="36">
        <v>2</v>
      </c>
      <c r="E36" s="37">
        <v>1</v>
      </c>
      <c r="F36" s="38">
        <v>-1</v>
      </c>
      <c r="G36" s="37">
        <v>1</v>
      </c>
      <c r="H36" s="37">
        <v>1.8</v>
      </c>
      <c r="I36" s="39">
        <v>0.8</v>
      </c>
      <c r="J36" s="33">
        <v>-0.2</v>
      </c>
      <c r="K36" s="40">
        <v>1</v>
      </c>
      <c r="L36" s="40">
        <v>2</v>
      </c>
    </row>
    <row r="37" spans="1:12" ht="17.25">
      <c r="A37" s="35" t="s">
        <v>45</v>
      </c>
      <c r="B37" s="27">
        <v>3</v>
      </c>
      <c r="C37" s="28">
        <f t="shared" si="0"/>
        <v>3</v>
      </c>
      <c r="D37" s="36">
        <v>2</v>
      </c>
      <c r="E37" s="37">
        <v>0</v>
      </c>
      <c r="F37" s="38">
        <v>-2</v>
      </c>
      <c r="G37" s="37">
        <v>1</v>
      </c>
      <c r="H37" s="37">
        <v>3</v>
      </c>
      <c r="I37" s="39">
        <v>2</v>
      </c>
      <c r="J37" s="33">
        <v>0</v>
      </c>
      <c r="K37" s="40">
        <v>0</v>
      </c>
      <c r="L37" s="40">
        <v>3</v>
      </c>
    </row>
    <row r="38" spans="1:12" ht="17.25">
      <c r="A38" s="35" t="s">
        <v>46</v>
      </c>
      <c r="B38" s="27">
        <v>6</v>
      </c>
      <c r="C38" s="28">
        <f t="shared" si="0"/>
        <v>3.4000000000000004</v>
      </c>
      <c r="D38" s="36">
        <v>3</v>
      </c>
      <c r="E38" s="37">
        <v>0.8</v>
      </c>
      <c r="F38" s="38">
        <v>-2.2</v>
      </c>
      <c r="G38" s="37">
        <v>3</v>
      </c>
      <c r="H38" s="37">
        <v>2.6</v>
      </c>
      <c r="I38" s="39">
        <v>-0.4</v>
      </c>
      <c r="J38" s="33">
        <v>-2.6</v>
      </c>
      <c r="K38" s="40">
        <v>1</v>
      </c>
      <c r="L38" s="40">
        <v>3</v>
      </c>
    </row>
    <row r="39" spans="1:12" ht="17.25">
      <c r="A39" s="35" t="s">
        <v>47</v>
      </c>
      <c r="B39" s="27">
        <v>3</v>
      </c>
      <c r="C39" s="28">
        <f t="shared" si="0"/>
        <v>3.6999999999999997</v>
      </c>
      <c r="D39" s="36">
        <v>2</v>
      </c>
      <c r="E39" s="37">
        <v>0.9</v>
      </c>
      <c r="F39" s="38">
        <v>-1.1</v>
      </c>
      <c r="G39" s="37">
        <v>1</v>
      </c>
      <c r="H39" s="37">
        <v>2.8</v>
      </c>
      <c r="I39" s="39">
        <v>1.8</v>
      </c>
      <c r="J39" s="33">
        <v>0.7</v>
      </c>
      <c r="K39" s="40">
        <v>1</v>
      </c>
      <c r="L39" s="40">
        <v>3</v>
      </c>
    </row>
    <row r="40" spans="1:12" ht="17.25">
      <c r="A40" s="35" t="s">
        <v>48</v>
      </c>
      <c r="B40" s="27">
        <v>4</v>
      </c>
      <c r="C40" s="28">
        <f t="shared" si="0"/>
        <v>4</v>
      </c>
      <c r="D40" s="36">
        <v>2</v>
      </c>
      <c r="E40" s="37">
        <v>1</v>
      </c>
      <c r="F40" s="38">
        <v>-1</v>
      </c>
      <c r="G40" s="37">
        <v>2</v>
      </c>
      <c r="H40" s="37">
        <v>3</v>
      </c>
      <c r="I40" s="39">
        <v>1</v>
      </c>
      <c r="J40" s="33">
        <v>0</v>
      </c>
      <c r="K40" s="40">
        <v>1</v>
      </c>
      <c r="L40" s="40">
        <v>3</v>
      </c>
    </row>
    <row r="41" spans="1:12" ht="17.25">
      <c r="A41" s="35" t="s">
        <v>49</v>
      </c>
      <c r="B41" s="27">
        <v>12</v>
      </c>
      <c r="C41" s="28">
        <f t="shared" si="0"/>
        <v>12.899999999999999</v>
      </c>
      <c r="D41" s="36">
        <v>7</v>
      </c>
      <c r="E41" s="37">
        <v>8.6</v>
      </c>
      <c r="F41" s="38">
        <v>1.6</v>
      </c>
      <c r="G41" s="37">
        <v>5</v>
      </c>
      <c r="H41" s="37">
        <v>4.3</v>
      </c>
      <c r="I41" s="39">
        <v>-0.7</v>
      </c>
      <c r="J41" s="33">
        <v>0.9</v>
      </c>
      <c r="K41" s="40">
        <v>9</v>
      </c>
      <c r="L41" s="40">
        <v>5</v>
      </c>
    </row>
    <row r="42" spans="1:12" ht="17.25">
      <c r="A42" s="35" t="s">
        <v>50</v>
      </c>
      <c r="B42" s="27">
        <v>16</v>
      </c>
      <c r="C42" s="28">
        <f t="shared" si="0"/>
        <v>13.8</v>
      </c>
      <c r="D42" s="36">
        <v>9</v>
      </c>
      <c r="E42" s="37">
        <v>10.8</v>
      </c>
      <c r="F42" s="38">
        <v>1.8</v>
      </c>
      <c r="G42" s="37">
        <v>7</v>
      </c>
      <c r="H42" s="37">
        <v>3</v>
      </c>
      <c r="I42" s="39">
        <v>-4</v>
      </c>
      <c r="J42" s="33">
        <v>-2.2</v>
      </c>
      <c r="K42" s="40">
        <v>11</v>
      </c>
      <c r="L42" s="40">
        <v>3</v>
      </c>
    </row>
    <row r="43" spans="1:12" ht="17.25">
      <c r="A43" s="35" t="s">
        <v>51</v>
      </c>
      <c r="B43" s="27">
        <v>7</v>
      </c>
      <c r="C43" s="28">
        <f t="shared" si="0"/>
        <v>6.4</v>
      </c>
      <c r="D43" s="36">
        <v>4</v>
      </c>
      <c r="E43" s="37">
        <v>2.8</v>
      </c>
      <c r="F43" s="38">
        <v>-1.2</v>
      </c>
      <c r="G43" s="37">
        <v>3</v>
      </c>
      <c r="H43" s="37">
        <v>3.6</v>
      </c>
      <c r="I43" s="39">
        <v>0.6</v>
      </c>
      <c r="J43" s="33">
        <v>-0.6</v>
      </c>
      <c r="K43" s="40">
        <v>3</v>
      </c>
      <c r="L43" s="40">
        <v>4</v>
      </c>
    </row>
    <row r="44" spans="1:12" ht="17.25">
      <c r="A44" s="35" t="s">
        <v>52</v>
      </c>
      <c r="B44" s="27">
        <v>2</v>
      </c>
      <c r="C44" s="28">
        <f t="shared" si="0"/>
        <v>2</v>
      </c>
      <c r="D44" s="36">
        <v>1</v>
      </c>
      <c r="E44" s="37">
        <v>1</v>
      </c>
      <c r="F44" s="38">
        <v>0</v>
      </c>
      <c r="G44" s="37">
        <v>1</v>
      </c>
      <c r="H44" s="37">
        <v>1</v>
      </c>
      <c r="I44" s="39">
        <v>0</v>
      </c>
      <c r="J44" s="33">
        <v>0</v>
      </c>
      <c r="K44" s="40">
        <v>1</v>
      </c>
      <c r="L44" s="40">
        <v>1</v>
      </c>
    </row>
    <row r="45" spans="1:12" ht="17.25">
      <c r="A45" s="35" t="s">
        <v>53</v>
      </c>
      <c r="B45" s="27">
        <v>7</v>
      </c>
      <c r="C45" s="28">
        <f t="shared" si="0"/>
        <v>6.4</v>
      </c>
      <c r="D45" s="36">
        <v>4</v>
      </c>
      <c r="E45" s="37">
        <v>2</v>
      </c>
      <c r="F45" s="38">
        <v>-2</v>
      </c>
      <c r="G45" s="37">
        <v>3</v>
      </c>
      <c r="H45" s="37">
        <v>4.4</v>
      </c>
      <c r="I45" s="39">
        <v>1.4</v>
      </c>
      <c r="J45" s="33">
        <v>-0.6</v>
      </c>
      <c r="K45" s="40">
        <v>2</v>
      </c>
      <c r="L45" s="40">
        <v>5</v>
      </c>
    </row>
    <row r="46" spans="1:12" ht="17.25">
      <c r="A46" s="35" t="s">
        <v>54</v>
      </c>
      <c r="B46" s="27">
        <v>4</v>
      </c>
      <c r="C46" s="28">
        <f t="shared" si="0"/>
        <v>2.8</v>
      </c>
      <c r="D46" s="36">
        <v>2</v>
      </c>
      <c r="E46" s="37">
        <v>1.8</v>
      </c>
      <c r="F46" s="38">
        <v>-0.2</v>
      </c>
      <c r="G46" s="37">
        <v>2</v>
      </c>
      <c r="H46" s="37">
        <v>1</v>
      </c>
      <c r="I46" s="39">
        <v>-1</v>
      </c>
      <c r="J46" s="33">
        <v>-1.2</v>
      </c>
      <c r="K46" s="40">
        <v>2</v>
      </c>
      <c r="L46" s="40">
        <v>1</v>
      </c>
    </row>
    <row r="47" spans="1:12" ht="17.25">
      <c r="A47" s="35" t="s">
        <v>55</v>
      </c>
      <c r="B47" s="27">
        <v>5</v>
      </c>
      <c r="C47" s="28">
        <f t="shared" si="0"/>
        <v>8.899999999999999</v>
      </c>
      <c r="D47" s="36">
        <v>2</v>
      </c>
      <c r="E47" s="37">
        <v>5.1</v>
      </c>
      <c r="F47" s="38">
        <v>3.1</v>
      </c>
      <c r="G47" s="37">
        <v>3</v>
      </c>
      <c r="H47" s="37">
        <v>3.8</v>
      </c>
      <c r="I47" s="39">
        <v>0.8</v>
      </c>
      <c r="J47" s="33">
        <v>3.9</v>
      </c>
      <c r="K47" s="40">
        <v>6</v>
      </c>
      <c r="L47" s="40">
        <v>4</v>
      </c>
    </row>
    <row r="48" spans="1:12" ht="17.25">
      <c r="A48" s="35" t="s">
        <v>56</v>
      </c>
      <c r="B48" s="27">
        <v>4</v>
      </c>
      <c r="C48" s="28">
        <f t="shared" si="0"/>
        <v>3.6999999999999997</v>
      </c>
      <c r="D48" s="36">
        <v>2</v>
      </c>
      <c r="E48" s="37">
        <v>0.9</v>
      </c>
      <c r="F48" s="38">
        <v>-1.1</v>
      </c>
      <c r="G48" s="37">
        <v>2</v>
      </c>
      <c r="H48" s="37">
        <v>2.8</v>
      </c>
      <c r="I48" s="39">
        <v>0.8</v>
      </c>
      <c r="J48" s="33">
        <v>-0.3</v>
      </c>
      <c r="K48" s="40">
        <v>1</v>
      </c>
      <c r="L48" s="40">
        <v>3</v>
      </c>
    </row>
    <row r="49" spans="1:12" ht="17.25">
      <c r="A49" s="35" t="s">
        <v>57</v>
      </c>
      <c r="B49" s="27">
        <v>3</v>
      </c>
      <c r="C49" s="28">
        <f t="shared" si="0"/>
        <v>3</v>
      </c>
      <c r="D49" s="36">
        <v>2</v>
      </c>
      <c r="E49" s="37">
        <v>2</v>
      </c>
      <c r="F49" s="38">
        <v>0</v>
      </c>
      <c r="G49" s="37">
        <v>1</v>
      </c>
      <c r="H49" s="37">
        <v>1</v>
      </c>
      <c r="I49" s="39">
        <v>0</v>
      </c>
      <c r="J49" s="33">
        <v>0</v>
      </c>
      <c r="K49" s="40">
        <v>2</v>
      </c>
      <c r="L49" s="40">
        <v>1</v>
      </c>
    </row>
    <row r="50" spans="1:12" ht="17.25">
      <c r="A50" s="42" t="s">
        <v>58</v>
      </c>
      <c r="B50" s="43">
        <v>3</v>
      </c>
      <c r="C50" s="28">
        <f t="shared" si="0"/>
        <v>3.5</v>
      </c>
      <c r="D50" s="44">
        <v>2</v>
      </c>
      <c r="E50" s="45">
        <v>1</v>
      </c>
      <c r="F50" s="46">
        <v>-1</v>
      </c>
      <c r="G50" s="45">
        <v>1</v>
      </c>
      <c r="H50" s="45">
        <v>2.5</v>
      </c>
      <c r="I50" s="47">
        <v>1.5</v>
      </c>
      <c r="J50" s="48">
        <v>0.5</v>
      </c>
      <c r="K50" s="49">
        <v>1</v>
      </c>
      <c r="L50" s="49">
        <v>3</v>
      </c>
    </row>
    <row r="51" spans="1:12" ht="17.25">
      <c r="A51" s="50" t="s">
        <v>59</v>
      </c>
      <c r="B51" s="51">
        <v>352</v>
      </c>
      <c r="C51" s="52">
        <f>SUM(C8:C50)</f>
        <v>348.4</v>
      </c>
      <c r="D51" s="53">
        <v>207</v>
      </c>
      <c r="E51" s="54">
        <f>SUM(E8:E50)</f>
        <v>198.8</v>
      </c>
      <c r="F51" s="54">
        <f>SUM(F8:F50)</f>
        <v>-8.200000000000001</v>
      </c>
      <c r="G51" s="54">
        <v>145</v>
      </c>
      <c r="H51" s="54">
        <f>SUM(H8:H50)</f>
        <v>149.59999999999997</v>
      </c>
      <c r="I51" s="55">
        <f>SUM(I8:I50)</f>
        <v>4.599999999999999</v>
      </c>
      <c r="J51" s="56">
        <f>SUM(J8:J50)</f>
        <v>-3.599999999999999</v>
      </c>
      <c r="K51" s="57">
        <f>SUM(K8:K50)</f>
        <v>209</v>
      </c>
      <c r="L51" s="58">
        <f>SUM(L8:L50)</f>
        <v>160</v>
      </c>
    </row>
    <row r="53" ht="12.75">
      <c r="A53" t="s">
        <v>60</v>
      </c>
    </row>
  </sheetData>
  <mergeCells count="14">
    <mergeCell ref="A1:J1"/>
    <mergeCell ref="A2:J2"/>
    <mergeCell ref="B4:B7"/>
    <mergeCell ref="C4:C7"/>
    <mergeCell ref="D4:F4"/>
    <mergeCell ref="G4:I4"/>
    <mergeCell ref="K4:K7"/>
    <mergeCell ref="L4:L7"/>
    <mergeCell ref="D5:D6"/>
    <mergeCell ref="E5:E6"/>
    <mergeCell ref="F5:F6"/>
    <mergeCell ref="G5:G6"/>
    <mergeCell ref="H5:H6"/>
    <mergeCell ref="I5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B1">
      <selection activeCell="B42" sqref="B42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12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>
      <c r="A2" s="2"/>
      <c r="B2" s="59" t="s">
        <v>61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4.25" customHeight="1">
      <c r="A4" s="60"/>
      <c r="B4" s="3" t="s">
        <v>62</v>
      </c>
      <c r="C4" s="61" t="s">
        <v>63</v>
      </c>
      <c r="D4" s="62" t="s">
        <v>64</v>
      </c>
      <c r="E4" s="63" t="s">
        <v>65</v>
      </c>
      <c r="F4" s="63"/>
      <c r="G4" s="63"/>
      <c r="H4" s="64" t="s">
        <v>6</v>
      </c>
      <c r="I4" s="64"/>
      <c r="J4" s="64"/>
      <c r="K4" s="65" t="s">
        <v>7</v>
      </c>
      <c r="L4" s="66" t="s">
        <v>66</v>
      </c>
      <c r="M4" s="66" t="s">
        <v>67</v>
      </c>
    </row>
    <row r="5" spans="1:13" ht="12.75" customHeight="1">
      <c r="A5" s="60"/>
      <c r="B5" s="3"/>
      <c r="C5" s="61"/>
      <c r="D5" s="62"/>
      <c r="E5" s="67" t="s">
        <v>68</v>
      </c>
      <c r="F5" s="68" t="s">
        <v>12</v>
      </c>
      <c r="G5" s="69" t="s">
        <v>13</v>
      </c>
      <c r="H5" s="70" t="s">
        <v>68</v>
      </c>
      <c r="I5" s="71" t="s">
        <v>12</v>
      </c>
      <c r="J5" s="72" t="s">
        <v>13</v>
      </c>
      <c r="K5" s="73" t="s">
        <v>14</v>
      </c>
      <c r="L5" s="66"/>
      <c r="M5" s="66"/>
    </row>
    <row r="6" spans="1:13" ht="15">
      <c r="A6" s="60"/>
      <c r="B6" s="74">
        <v>41091</v>
      </c>
      <c r="C6" s="61"/>
      <c r="D6" s="62"/>
      <c r="E6" s="67"/>
      <c r="F6" s="68"/>
      <c r="G6" s="69"/>
      <c r="H6" s="70"/>
      <c r="I6" s="71"/>
      <c r="J6" s="72"/>
      <c r="K6" s="75" t="s">
        <v>15</v>
      </c>
      <c r="L6" s="66"/>
      <c r="M6" s="66"/>
    </row>
    <row r="7" spans="1:13" ht="15">
      <c r="A7" s="60"/>
      <c r="B7" s="19"/>
      <c r="C7" s="61"/>
      <c r="D7" s="62"/>
      <c r="E7" s="67"/>
      <c r="F7" s="68"/>
      <c r="G7" s="69"/>
      <c r="H7" s="70"/>
      <c r="I7" s="71"/>
      <c r="J7" s="72"/>
      <c r="K7" s="76"/>
      <c r="L7" s="66"/>
      <c r="M7" s="66"/>
    </row>
    <row r="8" spans="1:13" ht="17.25">
      <c r="A8" s="2"/>
      <c r="B8" s="35" t="s">
        <v>69</v>
      </c>
      <c r="C8" s="77">
        <v>0</v>
      </c>
      <c r="D8" s="28">
        <v>0</v>
      </c>
      <c r="E8" s="29">
        <v>0</v>
      </c>
      <c r="F8" s="30">
        <v>0</v>
      </c>
      <c r="G8" s="78">
        <v>0</v>
      </c>
      <c r="H8" s="79">
        <v>0</v>
      </c>
      <c r="I8" s="30">
        <v>0</v>
      </c>
      <c r="J8" s="80">
        <v>0</v>
      </c>
      <c r="K8" s="81">
        <v>0</v>
      </c>
      <c r="L8" s="82">
        <v>0</v>
      </c>
      <c r="M8" s="82">
        <v>0</v>
      </c>
    </row>
    <row r="9" spans="1:13" ht="17.25">
      <c r="A9" s="2"/>
      <c r="B9" s="35" t="s">
        <v>70</v>
      </c>
      <c r="C9" s="77">
        <v>7</v>
      </c>
      <c r="D9" s="28">
        <v>4.9</v>
      </c>
      <c r="E9" s="36">
        <v>2</v>
      </c>
      <c r="F9" s="37">
        <v>1.9</v>
      </c>
      <c r="G9" s="78">
        <v>-0.1</v>
      </c>
      <c r="H9" s="83">
        <v>5</v>
      </c>
      <c r="I9" s="37">
        <v>3</v>
      </c>
      <c r="J9" s="80">
        <v>-2</v>
      </c>
      <c r="K9" s="81">
        <v>-2.1</v>
      </c>
      <c r="L9" s="82">
        <v>2</v>
      </c>
      <c r="M9" s="82">
        <v>3</v>
      </c>
    </row>
    <row r="10" spans="1:13" ht="17.25">
      <c r="A10" s="2"/>
      <c r="B10" s="35" t="s">
        <v>71</v>
      </c>
      <c r="C10" s="77">
        <v>0</v>
      </c>
      <c r="D10" s="28">
        <v>0.8</v>
      </c>
      <c r="E10" s="36">
        <v>0</v>
      </c>
      <c r="F10" s="37">
        <v>0.8</v>
      </c>
      <c r="G10" s="78">
        <v>0.8</v>
      </c>
      <c r="H10" s="83">
        <v>0</v>
      </c>
      <c r="I10" s="37">
        <v>0</v>
      </c>
      <c r="J10" s="80">
        <v>0</v>
      </c>
      <c r="K10" s="81">
        <v>0.8</v>
      </c>
      <c r="L10" s="82">
        <v>1</v>
      </c>
      <c r="M10" s="82">
        <v>0</v>
      </c>
    </row>
    <row r="11" spans="1:13" ht="17.25">
      <c r="A11" s="2"/>
      <c r="B11" s="35" t="s">
        <v>72</v>
      </c>
      <c r="C11" s="77">
        <v>0</v>
      </c>
      <c r="D11" s="28">
        <v>1</v>
      </c>
      <c r="E11" s="36">
        <v>0</v>
      </c>
      <c r="F11" s="37">
        <v>1</v>
      </c>
      <c r="G11" s="78">
        <v>1</v>
      </c>
      <c r="H11" s="83">
        <v>0</v>
      </c>
      <c r="I11" s="37">
        <v>0</v>
      </c>
      <c r="J11" s="80">
        <v>0</v>
      </c>
      <c r="K11" s="81">
        <v>1</v>
      </c>
      <c r="L11" s="82">
        <v>1</v>
      </c>
      <c r="M11" s="82">
        <v>0</v>
      </c>
    </row>
    <row r="12" spans="1:13" ht="17.25">
      <c r="A12" s="2"/>
      <c r="B12" s="35" t="s">
        <v>73</v>
      </c>
      <c r="C12" s="77">
        <v>3</v>
      </c>
      <c r="D12" s="28">
        <v>3</v>
      </c>
      <c r="E12" s="36">
        <v>3</v>
      </c>
      <c r="F12" s="37">
        <v>3</v>
      </c>
      <c r="G12" s="78">
        <v>0</v>
      </c>
      <c r="H12" s="83">
        <v>0</v>
      </c>
      <c r="I12" s="37">
        <v>0</v>
      </c>
      <c r="J12" s="80">
        <v>0</v>
      </c>
      <c r="K12" s="81">
        <v>0</v>
      </c>
      <c r="L12" s="82">
        <v>3</v>
      </c>
      <c r="M12" s="82">
        <v>0</v>
      </c>
    </row>
    <row r="13" spans="1:13" ht="17.25">
      <c r="A13" s="2"/>
      <c r="B13" s="35" t="s">
        <v>74</v>
      </c>
      <c r="C13" s="77">
        <v>0</v>
      </c>
      <c r="D13" s="28">
        <v>0</v>
      </c>
      <c r="E13" s="36">
        <v>0</v>
      </c>
      <c r="F13" s="37">
        <v>0</v>
      </c>
      <c r="G13" s="78">
        <v>0</v>
      </c>
      <c r="H13" s="83">
        <v>0</v>
      </c>
      <c r="I13" s="37">
        <v>0</v>
      </c>
      <c r="J13" s="80">
        <v>0</v>
      </c>
      <c r="K13" s="81">
        <v>0</v>
      </c>
      <c r="L13" s="82">
        <v>0</v>
      </c>
      <c r="M13" s="82">
        <v>0</v>
      </c>
    </row>
    <row r="14" spans="1:13" ht="17.25">
      <c r="A14" s="2"/>
      <c r="B14" s="35" t="s">
        <v>75</v>
      </c>
      <c r="C14" s="77">
        <v>8</v>
      </c>
      <c r="D14" s="28">
        <v>7.6</v>
      </c>
      <c r="E14" s="36">
        <v>5</v>
      </c>
      <c r="F14" s="37">
        <v>1.8</v>
      </c>
      <c r="G14" s="78">
        <v>-3.2</v>
      </c>
      <c r="H14" s="83">
        <v>3</v>
      </c>
      <c r="I14" s="37">
        <v>5.8</v>
      </c>
      <c r="J14" s="80">
        <v>2.8</v>
      </c>
      <c r="K14" s="81">
        <v>-0.4</v>
      </c>
      <c r="L14" s="82">
        <v>2</v>
      </c>
      <c r="M14" s="82">
        <v>6</v>
      </c>
    </row>
    <row r="15" spans="1:13" ht="17.25">
      <c r="A15" s="2"/>
      <c r="B15" s="35" t="s">
        <v>76</v>
      </c>
      <c r="C15" s="77">
        <v>0</v>
      </c>
      <c r="D15" s="28">
        <v>0</v>
      </c>
      <c r="E15" s="36">
        <v>0</v>
      </c>
      <c r="F15" s="37">
        <v>0</v>
      </c>
      <c r="G15" s="78">
        <v>0</v>
      </c>
      <c r="H15" s="83">
        <v>0</v>
      </c>
      <c r="I15" s="37">
        <v>0</v>
      </c>
      <c r="J15" s="80">
        <v>0</v>
      </c>
      <c r="K15" s="81">
        <v>0</v>
      </c>
      <c r="L15" s="82">
        <v>0</v>
      </c>
      <c r="M15" s="82">
        <v>0</v>
      </c>
    </row>
    <row r="16" spans="1:13" ht="17.25">
      <c r="A16" s="2"/>
      <c r="B16" s="35" t="s">
        <v>77</v>
      </c>
      <c r="C16" s="77">
        <v>6</v>
      </c>
      <c r="D16" s="28">
        <v>5</v>
      </c>
      <c r="E16" s="36">
        <v>4</v>
      </c>
      <c r="F16" s="37">
        <v>4</v>
      </c>
      <c r="G16" s="78">
        <v>0</v>
      </c>
      <c r="H16" s="83">
        <v>2</v>
      </c>
      <c r="I16" s="37">
        <v>1</v>
      </c>
      <c r="J16" s="80">
        <v>-1</v>
      </c>
      <c r="K16" s="81">
        <v>-1</v>
      </c>
      <c r="L16" s="82">
        <v>4</v>
      </c>
      <c r="M16" s="82">
        <v>1</v>
      </c>
    </row>
    <row r="17" spans="1:13" ht="17.25">
      <c r="A17" s="2"/>
      <c r="B17" s="35" t="s">
        <v>78</v>
      </c>
      <c r="C17" s="77">
        <v>8</v>
      </c>
      <c r="D17" s="28">
        <v>5.9</v>
      </c>
      <c r="E17" s="36">
        <v>6</v>
      </c>
      <c r="F17" s="37">
        <v>2.9</v>
      </c>
      <c r="G17" s="78">
        <v>-3.1</v>
      </c>
      <c r="H17" s="83">
        <v>2</v>
      </c>
      <c r="I17" s="37">
        <v>3</v>
      </c>
      <c r="J17" s="80">
        <v>1</v>
      </c>
      <c r="K17" s="81">
        <v>-2.1</v>
      </c>
      <c r="L17" s="82">
        <v>3</v>
      </c>
      <c r="M17" s="82">
        <v>3</v>
      </c>
    </row>
    <row r="18" spans="1:13" ht="17.25">
      <c r="A18" s="2"/>
      <c r="B18" s="35" t="s">
        <v>79</v>
      </c>
      <c r="C18" s="77">
        <v>0</v>
      </c>
      <c r="D18" s="28">
        <v>0</v>
      </c>
      <c r="E18" s="84">
        <v>0</v>
      </c>
      <c r="F18" s="37">
        <v>0</v>
      </c>
      <c r="G18" s="78">
        <v>0</v>
      </c>
      <c r="H18" s="83">
        <v>0</v>
      </c>
      <c r="I18" s="36">
        <v>0</v>
      </c>
      <c r="J18" s="80">
        <v>0</v>
      </c>
      <c r="K18" s="81">
        <v>0</v>
      </c>
      <c r="L18" s="82">
        <v>0</v>
      </c>
      <c r="M18" s="82">
        <v>0</v>
      </c>
    </row>
    <row r="19" spans="1:13" ht="17.25">
      <c r="A19" s="2"/>
      <c r="B19" s="35" t="s">
        <v>80</v>
      </c>
      <c r="C19" s="77">
        <v>3</v>
      </c>
      <c r="D19" s="28">
        <v>2.8</v>
      </c>
      <c r="E19" s="36">
        <v>2</v>
      </c>
      <c r="F19" s="37">
        <v>0.8</v>
      </c>
      <c r="G19" s="78">
        <v>-1.2</v>
      </c>
      <c r="H19" s="83">
        <v>1</v>
      </c>
      <c r="I19" s="37">
        <v>2</v>
      </c>
      <c r="J19" s="80">
        <v>1</v>
      </c>
      <c r="K19" s="81">
        <v>-0.2</v>
      </c>
      <c r="L19" s="82">
        <v>1</v>
      </c>
      <c r="M19" s="82">
        <v>2</v>
      </c>
    </row>
    <row r="20" spans="1:13" ht="17.25">
      <c r="A20" s="2"/>
      <c r="B20" s="35" t="s">
        <v>81</v>
      </c>
      <c r="C20" s="77">
        <v>0</v>
      </c>
      <c r="D20" s="28">
        <v>1</v>
      </c>
      <c r="E20" s="36">
        <v>0</v>
      </c>
      <c r="F20" s="37">
        <v>1</v>
      </c>
      <c r="G20" s="78">
        <v>1</v>
      </c>
      <c r="H20" s="83">
        <v>0</v>
      </c>
      <c r="I20" s="37">
        <v>0</v>
      </c>
      <c r="J20" s="80">
        <v>0</v>
      </c>
      <c r="K20" s="81">
        <v>1</v>
      </c>
      <c r="L20" s="82">
        <v>1</v>
      </c>
      <c r="M20" s="82">
        <v>0</v>
      </c>
    </row>
    <row r="21" spans="1:13" ht="17.25">
      <c r="A21" s="2"/>
      <c r="B21" s="35" t="s">
        <v>82</v>
      </c>
      <c r="C21" s="77">
        <v>0</v>
      </c>
      <c r="D21" s="28">
        <v>0</v>
      </c>
      <c r="E21" s="36">
        <v>0</v>
      </c>
      <c r="F21" s="37">
        <v>0</v>
      </c>
      <c r="G21" s="78">
        <v>0</v>
      </c>
      <c r="H21" s="83">
        <v>0</v>
      </c>
      <c r="I21" s="37">
        <v>0</v>
      </c>
      <c r="J21" s="80">
        <v>0</v>
      </c>
      <c r="K21" s="81">
        <v>0</v>
      </c>
      <c r="L21" s="82">
        <v>0</v>
      </c>
      <c r="M21" s="82">
        <v>0</v>
      </c>
    </row>
    <row r="22" spans="1:13" ht="17.25">
      <c r="A22" s="2"/>
      <c r="B22" s="35" t="s">
        <v>83</v>
      </c>
      <c r="C22" s="77">
        <v>0</v>
      </c>
      <c r="D22" s="28">
        <v>0</v>
      </c>
      <c r="E22" s="36">
        <v>0</v>
      </c>
      <c r="F22" s="37">
        <v>0</v>
      </c>
      <c r="G22" s="78">
        <v>0</v>
      </c>
      <c r="H22" s="83">
        <v>0</v>
      </c>
      <c r="I22" s="37">
        <v>0</v>
      </c>
      <c r="J22" s="80">
        <v>0</v>
      </c>
      <c r="K22" s="81">
        <v>0</v>
      </c>
      <c r="L22" s="82">
        <v>0</v>
      </c>
      <c r="M22" s="82">
        <v>0</v>
      </c>
    </row>
    <row r="23" spans="1:13" ht="17.25">
      <c r="A23" s="2"/>
      <c r="B23" s="85" t="s">
        <v>84</v>
      </c>
      <c r="C23" s="86">
        <v>0</v>
      </c>
      <c r="D23" s="87">
        <v>0</v>
      </c>
      <c r="E23" s="44">
        <v>0</v>
      </c>
      <c r="F23" s="45">
        <v>0</v>
      </c>
      <c r="G23" s="88">
        <v>0</v>
      </c>
      <c r="H23" s="89">
        <v>0</v>
      </c>
      <c r="I23" s="45">
        <v>0</v>
      </c>
      <c r="J23" s="90">
        <v>0</v>
      </c>
      <c r="K23" s="91">
        <v>0</v>
      </c>
      <c r="L23" s="82">
        <v>0</v>
      </c>
      <c r="M23" s="82">
        <v>0</v>
      </c>
    </row>
    <row r="24" spans="1:13" ht="17.25">
      <c r="A24" s="92" t="s">
        <v>85</v>
      </c>
      <c r="B24" s="93" t="s">
        <v>86</v>
      </c>
      <c r="C24" s="94">
        <v>10</v>
      </c>
      <c r="D24" s="95">
        <v>1</v>
      </c>
      <c r="E24" s="96">
        <v>7</v>
      </c>
      <c r="F24" s="97">
        <v>1</v>
      </c>
      <c r="G24" s="98">
        <v>2.6</v>
      </c>
      <c r="H24" s="99">
        <v>3</v>
      </c>
      <c r="I24" s="97">
        <v>0</v>
      </c>
      <c r="J24" s="100">
        <v>-1.2</v>
      </c>
      <c r="K24" s="101">
        <v>1.4</v>
      </c>
      <c r="L24" s="82">
        <v>1</v>
      </c>
      <c r="M24" s="82">
        <v>0</v>
      </c>
    </row>
    <row r="25" spans="1:13" ht="17.25">
      <c r="A25" s="92"/>
      <c r="B25" s="102" t="s">
        <v>87</v>
      </c>
      <c r="C25" s="94"/>
      <c r="D25" s="103">
        <v>7.2</v>
      </c>
      <c r="E25" s="96"/>
      <c r="F25" s="37">
        <v>5.6</v>
      </c>
      <c r="G25" s="98"/>
      <c r="H25" s="99"/>
      <c r="I25" s="37">
        <v>1.8</v>
      </c>
      <c r="J25" s="100"/>
      <c r="K25" s="101"/>
      <c r="L25" s="82">
        <v>6</v>
      </c>
      <c r="M25" s="82">
        <v>2</v>
      </c>
    </row>
    <row r="26" spans="1:13" ht="17.25">
      <c r="A26" s="92"/>
      <c r="B26" s="104" t="s">
        <v>88</v>
      </c>
      <c r="C26" s="94"/>
      <c r="D26" s="105">
        <v>3</v>
      </c>
      <c r="E26" s="96"/>
      <c r="F26" s="106">
        <v>3</v>
      </c>
      <c r="G26" s="98"/>
      <c r="H26" s="99"/>
      <c r="I26" s="106">
        <v>0</v>
      </c>
      <c r="J26" s="100"/>
      <c r="K26" s="101"/>
      <c r="L26" s="82">
        <v>3</v>
      </c>
      <c r="M26" s="82">
        <v>0</v>
      </c>
    </row>
    <row r="27" spans="1:13" ht="17.25">
      <c r="A27" s="107"/>
      <c r="B27" s="108" t="s">
        <v>89</v>
      </c>
      <c r="C27" s="109">
        <v>2</v>
      </c>
      <c r="D27" s="110">
        <v>3</v>
      </c>
      <c r="E27" s="111">
        <v>1</v>
      </c>
      <c r="F27" s="112">
        <v>1</v>
      </c>
      <c r="G27" s="113">
        <v>0</v>
      </c>
      <c r="H27" s="114">
        <v>1</v>
      </c>
      <c r="I27" s="112">
        <v>2</v>
      </c>
      <c r="J27" s="115">
        <v>1</v>
      </c>
      <c r="K27" s="116">
        <v>1</v>
      </c>
      <c r="L27" s="82">
        <v>1</v>
      </c>
      <c r="M27" s="82">
        <v>2</v>
      </c>
    </row>
    <row r="28" spans="1:13" ht="17.25">
      <c r="A28" s="2"/>
      <c r="B28" s="117" t="s">
        <v>90</v>
      </c>
      <c r="C28" s="109">
        <v>3</v>
      </c>
      <c r="D28" s="110">
        <v>3.8</v>
      </c>
      <c r="E28" s="29">
        <v>3</v>
      </c>
      <c r="F28" s="30">
        <v>3.8</v>
      </c>
      <c r="G28" s="78">
        <v>0.8</v>
      </c>
      <c r="H28" s="79">
        <v>0</v>
      </c>
      <c r="I28" s="30">
        <v>0</v>
      </c>
      <c r="J28" s="80">
        <v>0</v>
      </c>
      <c r="K28" s="81">
        <v>0.8</v>
      </c>
      <c r="L28" s="82">
        <v>4</v>
      </c>
      <c r="M28" s="82">
        <v>0</v>
      </c>
    </row>
    <row r="29" spans="1:13" ht="17.25">
      <c r="A29" s="2"/>
      <c r="B29" s="42" t="s">
        <v>91</v>
      </c>
      <c r="C29" s="86">
        <v>1</v>
      </c>
      <c r="D29" s="87">
        <v>1</v>
      </c>
      <c r="E29" s="44">
        <v>1</v>
      </c>
      <c r="F29" s="45">
        <v>1</v>
      </c>
      <c r="G29" s="88">
        <v>0</v>
      </c>
      <c r="H29" s="89">
        <v>0</v>
      </c>
      <c r="I29" s="45">
        <v>0</v>
      </c>
      <c r="J29" s="90">
        <v>0</v>
      </c>
      <c r="K29" s="91">
        <v>0</v>
      </c>
      <c r="L29" s="82">
        <v>1</v>
      </c>
      <c r="M29" s="82">
        <v>0</v>
      </c>
    </row>
    <row r="30" spans="1:13" ht="17.25">
      <c r="A30" s="118" t="s">
        <v>92</v>
      </c>
      <c r="B30" s="119" t="s">
        <v>93</v>
      </c>
      <c r="C30" s="120">
        <v>9</v>
      </c>
      <c r="D30" s="95">
        <v>5.5</v>
      </c>
      <c r="E30" s="96">
        <v>6</v>
      </c>
      <c r="F30" s="97">
        <v>4.5</v>
      </c>
      <c r="G30" s="98">
        <v>1.5</v>
      </c>
      <c r="H30" s="99">
        <v>3</v>
      </c>
      <c r="I30" s="97">
        <v>1</v>
      </c>
      <c r="J30" s="100">
        <v>-2</v>
      </c>
      <c r="K30" s="101">
        <v>-0.5</v>
      </c>
      <c r="L30" s="82">
        <v>5</v>
      </c>
      <c r="M30" s="82">
        <v>1</v>
      </c>
    </row>
    <row r="31" spans="1:13" ht="17.25">
      <c r="A31" s="118"/>
      <c r="B31" s="121" t="s">
        <v>94</v>
      </c>
      <c r="C31" s="120"/>
      <c r="D31" s="103">
        <v>1</v>
      </c>
      <c r="E31" s="96"/>
      <c r="F31" s="37">
        <v>1</v>
      </c>
      <c r="G31" s="98"/>
      <c r="H31" s="99"/>
      <c r="I31" s="37">
        <v>0</v>
      </c>
      <c r="J31" s="100"/>
      <c r="K31" s="101"/>
      <c r="L31" s="82">
        <v>1</v>
      </c>
      <c r="M31" s="82">
        <v>0</v>
      </c>
    </row>
    <row r="32" spans="1:13" ht="17.25">
      <c r="A32" s="118"/>
      <c r="B32" s="122" t="s">
        <v>95</v>
      </c>
      <c r="C32" s="120"/>
      <c r="D32" s="123">
        <v>2</v>
      </c>
      <c r="E32" s="96"/>
      <c r="F32" s="45">
        <v>2</v>
      </c>
      <c r="G32" s="98"/>
      <c r="H32" s="99"/>
      <c r="I32" s="45">
        <v>0</v>
      </c>
      <c r="J32" s="100"/>
      <c r="K32" s="101"/>
      <c r="L32" s="82">
        <v>2</v>
      </c>
      <c r="M32" s="82">
        <v>0</v>
      </c>
    </row>
    <row r="33" spans="1:13" ht="17.25">
      <c r="A33" s="118"/>
      <c r="B33" s="124" t="s">
        <v>96</v>
      </c>
      <c r="C33" s="120"/>
      <c r="D33" s="105">
        <v>0</v>
      </c>
      <c r="E33" s="96"/>
      <c r="F33" s="106">
        <v>0</v>
      </c>
      <c r="G33" s="98"/>
      <c r="H33" s="99"/>
      <c r="I33" s="106">
        <v>0</v>
      </c>
      <c r="J33" s="100"/>
      <c r="K33" s="101"/>
      <c r="L33" s="82">
        <v>0</v>
      </c>
      <c r="M33" s="82">
        <v>0</v>
      </c>
    </row>
    <row r="34" spans="1:13" ht="17.25">
      <c r="A34" s="2"/>
      <c r="B34" s="108" t="s">
        <v>97</v>
      </c>
      <c r="C34" s="109">
        <v>0</v>
      </c>
      <c r="D34" s="110">
        <v>0</v>
      </c>
      <c r="E34" s="29">
        <v>0</v>
      </c>
      <c r="F34" s="30">
        <v>0</v>
      </c>
      <c r="G34" s="78">
        <v>0</v>
      </c>
      <c r="H34" s="79">
        <v>0</v>
      </c>
      <c r="I34" s="30">
        <v>0</v>
      </c>
      <c r="J34" s="80">
        <v>0</v>
      </c>
      <c r="K34" s="81">
        <v>0</v>
      </c>
      <c r="L34" s="82">
        <v>0</v>
      </c>
      <c r="M34" s="82">
        <v>0</v>
      </c>
    </row>
    <row r="35" spans="1:13" ht="17.25">
      <c r="A35" s="2"/>
      <c r="B35" s="35" t="s">
        <v>98</v>
      </c>
      <c r="C35" s="77">
        <v>0</v>
      </c>
      <c r="D35" s="28">
        <v>0</v>
      </c>
      <c r="E35" s="36">
        <v>0</v>
      </c>
      <c r="F35" s="37">
        <v>0</v>
      </c>
      <c r="G35" s="78">
        <v>0</v>
      </c>
      <c r="H35" s="83">
        <v>0</v>
      </c>
      <c r="I35" s="37">
        <v>0</v>
      </c>
      <c r="J35" s="80">
        <v>0</v>
      </c>
      <c r="K35" s="81">
        <v>0</v>
      </c>
      <c r="L35" s="82">
        <v>0</v>
      </c>
      <c r="M35" s="82">
        <v>0</v>
      </c>
    </row>
    <row r="36" spans="1:13" ht="17.25">
      <c r="A36" s="2"/>
      <c r="B36" s="35" t="s">
        <v>99</v>
      </c>
      <c r="C36" s="77">
        <v>0</v>
      </c>
      <c r="D36" s="28">
        <v>0</v>
      </c>
      <c r="E36" s="36">
        <v>0</v>
      </c>
      <c r="F36" s="37">
        <v>0</v>
      </c>
      <c r="G36" s="78">
        <v>0</v>
      </c>
      <c r="H36" s="83">
        <v>0</v>
      </c>
      <c r="I36" s="37">
        <v>0</v>
      </c>
      <c r="J36" s="80">
        <v>0</v>
      </c>
      <c r="K36" s="81">
        <v>0</v>
      </c>
      <c r="L36" s="82">
        <v>0</v>
      </c>
      <c r="M36" s="82">
        <v>0</v>
      </c>
    </row>
    <row r="37" spans="1:13" ht="17.25">
      <c r="A37" s="2"/>
      <c r="B37" s="50" t="s">
        <v>59</v>
      </c>
      <c r="C37" s="125">
        <v>60</v>
      </c>
      <c r="D37" s="126">
        <f>SUM(D8:D36)</f>
        <v>59.49999999999999</v>
      </c>
      <c r="E37" s="127">
        <v>40</v>
      </c>
      <c r="F37" s="128">
        <f>SUM(F8:F36)</f>
        <v>40.1</v>
      </c>
      <c r="G37" s="129">
        <f>SUM(G8:G36)</f>
        <v>0.09999999999999995</v>
      </c>
      <c r="H37" s="128">
        <v>20</v>
      </c>
      <c r="I37" s="128">
        <f>SUM(I8:I36)</f>
        <v>19.6</v>
      </c>
      <c r="J37" s="128">
        <f>SUM(J8:J36)</f>
        <v>-0.40000000000000036</v>
      </c>
      <c r="K37" s="130">
        <f>SUM(K8:K36)</f>
        <v>-0.30000000000000027</v>
      </c>
      <c r="L37" s="131">
        <f>SUM(L8:L36)</f>
        <v>42</v>
      </c>
      <c r="M37" s="131">
        <f>SUM(M8:M36)</f>
        <v>20</v>
      </c>
    </row>
    <row r="39" ht="12.75">
      <c r="B39" t="s">
        <v>60</v>
      </c>
    </row>
  </sheetData>
  <mergeCells count="28">
    <mergeCell ref="A4:A7"/>
    <mergeCell ref="B4:B5"/>
    <mergeCell ref="C4:C7"/>
    <mergeCell ref="D4:D7"/>
    <mergeCell ref="E4:G4"/>
    <mergeCell ref="H4:J4"/>
    <mergeCell ref="L4:L7"/>
    <mergeCell ref="M4:M7"/>
    <mergeCell ref="E5:E7"/>
    <mergeCell ref="F5:F7"/>
    <mergeCell ref="G5:G7"/>
    <mergeCell ref="H5:H7"/>
    <mergeCell ref="I5:I7"/>
    <mergeCell ref="J5:J7"/>
    <mergeCell ref="A24:A26"/>
    <mergeCell ref="C24:C26"/>
    <mergeCell ref="E24:E26"/>
    <mergeCell ref="G24:G26"/>
    <mergeCell ref="H24:H26"/>
    <mergeCell ref="J24:J26"/>
    <mergeCell ref="K24:K26"/>
    <mergeCell ref="A30:A33"/>
    <mergeCell ref="C30:C33"/>
    <mergeCell ref="E30:E33"/>
    <mergeCell ref="G30:G33"/>
    <mergeCell ref="H30:H33"/>
    <mergeCell ref="J30:J33"/>
    <mergeCell ref="K30:K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sturlais-cp</dc:creator>
  <cp:keywords/>
  <dc:description/>
  <cp:lastModifiedBy>sturlais-cp</cp:lastModifiedBy>
  <cp:lastPrinted>2012-06-29T08:06:27Z</cp:lastPrinted>
  <dcterms:created xsi:type="dcterms:W3CDTF">2012-05-09T15:00:15Z</dcterms:created>
  <cp:category/>
  <cp:version/>
  <cp:contentType/>
  <cp:contentStatus/>
</cp:coreProperties>
</file>