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RD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<sst xmlns="http://schemas.openxmlformats.org/spreadsheetml/2006/main" count="40" uniqueCount="39">
  <si>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en jours </t>
  </si>
  <si>
    <t>en %</t>
  </si>
  <si>
    <t>Services DDFIP</t>
  </si>
  <si>
    <t>DDFiP-COMPTA</t>
  </si>
  <si>
    <t>BL</t>
  </si>
  <si>
    <t>DSF</t>
  </si>
  <si>
    <t>CMIB</t>
  </si>
  <si>
    <t>DEPENSE</t>
  </si>
  <si>
    <t>CEPL</t>
  </si>
  <si>
    <t>COMPTA</t>
  </si>
  <si>
    <t>RH</t>
  </si>
  <si>
    <t>PRS</t>
  </si>
  <si>
    <t>TOTAL DDFiP</t>
  </si>
  <si>
    <t>PNC</t>
  </si>
  <si>
    <t>ALENCON V. &amp; C</t>
  </si>
  <si>
    <t>SECTEUR HOPITAL</t>
  </si>
  <si>
    <t>BELLEME</t>
  </si>
  <si>
    <t>DOMFRONT</t>
  </si>
  <si>
    <t>SIP DOMFRONT</t>
  </si>
  <si>
    <t>LA FERTE-MACE</t>
  </si>
  <si>
    <t>L'AIGLE</t>
  </si>
  <si>
    <t>SIP L'AIGLE</t>
  </si>
  <si>
    <t>MORTAGNE</t>
  </si>
  <si>
    <t>SIP MORTAGNE</t>
  </si>
  <si>
    <t>REMALARD</t>
  </si>
  <si>
    <t>SEES/COURTOMER</t>
  </si>
  <si>
    <t>LE THEIL/NOCE</t>
  </si>
  <si>
    <t>PAIERIE DEP.</t>
  </si>
  <si>
    <t>ARGENTAN</t>
  </si>
  <si>
    <t>SIP ARGENTAN</t>
  </si>
  <si>
    <t>ECOUCHE</t>
  </si>
  <si>
    <t>FLERS/MESSEI</t>
  </si>
  <si>
    <t>SIP FLERS</t>
  </si>
  <si>
    <t>GACE</t>
  </si>
  <si>
    <t>PUTANGES/BRIOUZE</t>
  </si>
  <si>
    <t>BOCAGE NORD</t>
  </si>
  <si>
    <t>VIMOUTIERS</t>
  </si>
  <si>
    <t>TOTAL PNC</t>
  </si>
  <si>
    <t>TOTAUX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</si>
</sst>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0.00_ ;[Red]\-0.00\ "/>
    <numFmt numFmtId="174" formatCode="0.0_ ;[Red]\-0.0\ "/>
    <numFmt numFmtId="175" formatCode="0_ ;[Red]\-0\ "/>
    <numFmt numFmtId="176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76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172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72" fontId="6" fillId="2" borderId="1" xfId="0" applyNumberFormat="1" applyFont="1" applyFill="1" applyBorder="1" applyAlignment="1">
      <alignment horizont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172" fontId="0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172" fontId="6" fillId="3" borderId="1" xfId="0" applyNumberFormat="1" applyFont="1" applyFill="1" applyBorder="1" applyAlignment="1">
      <alignment horizontal="center"/>
    </xf>
    <xf numFmtId="176" fontId="6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172" fontId="6" fillId="4" borderId="1" xfId="0" applyNumberFormat="1" applyFont="1" applyFill="1" applyBorder="1" applyAlignment="1">
      <alignment horizontal="center"/>
    </xf>
    <xf numFmtId="176" fontId="0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pane ySplit="1" topLeftCell="BM2" activePane="bottomLeft" state="frozen"/>
      <selection pane="topLeft" activeCell="A1" sqref="A1"/>
      <selection pane="bottomLeft" activeCell="D13" sqref="D13"/>
    </sheetView>
  </sheetViews>
  <sheetFormatPr defaultColWidth="11.421875" defaultRowHeight="12.75"/>
  <cols>
    <col min="1" max="1" width="31.7109375" style="6" customWidth="1"/>
    <col min="2" max="2" width="12.7109375" style="28" customWidth="1"/>
    <col min="3" max="8" width="12.7109375" style="6" customWidth="1"/>
    <col min="9" max="9" width="12.8515625" style="6" bestFit="1" customWidth="1"/>
    <col min="10" max="10" width="13.7109375" style="6" customWidth="1"/>
    <col min="11" max="16384" width="11.421875" style="6" customWidth="1"/>
  </cols>
  <sheetData>
    <row r="1" spans="1:10" ht="12.75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5"/>
    </row>
    <row r="2" spans="1:10" ht="15.75">
      <c r="A2" s="7" t="s">
        <v>2</v>
      </c>
      <c r="B2" s="8"/>
      <c r="C2" s="9"/>
      <c r="D2" s="4"/>
      <c r="E2" s="4"/>
      <c r="F2" s="4"/>
      <c r="G2" s="4"/>
      <c r="H2" s="4"/>
      <c r="I2" s="4"/>
      <c r="J2" s="5"/>
    </row>
    <row r="3" spans="1:10" ht="12.75">
      <c r="A3" s="10" t="s">
        <v>3</v>
      </c>
      <c r="B3" s="11"/>
      <c r="C3" s="9"/>
      <c r="D3" s="4"/>
      <c r="E3" s="4"/>
      <c r="F3" s="4"/>
      <c r="G3" s="4"/>
      <c r="H3" s="4"/>
      <c r="I3" s="4"/>
      <c r="J3" s="5"/>
    </row>
    <row r="4" spans="1:10" ht="12.75">
      <c r="A4" s="10" t="s">
        <v>4</v>
      </c>
      <c r="B4" s="11">
        <v>5</v>
      </c>
      <c r="C4" s="9">
        <f aca="true" t="shared" si="0" ref="C4:C12">B4/1500</f>
        <v>0.0033333333333333335</v>
      </c>
      <c r="D4" s="4"/>
      <c r="E4" s="4"/>
      <c r="F4" s="4"/>
      <c r="G4" s="4"/>
      <c r="H4" s="4"/>
      <c r="I4" s="4"/>
      <c r="J4" s="5"/>
    </row>
    <row r="5" spans="1:10" ht="12.75">
      <c r="A5" s="10" t="s">
        <v>5</v>
      </c>
      <c r="B5" s="11"/>
      <c r="C5" s="9">
        <f t="shared" si="0"/>
        <v>0</v>
      </c>
      <c r="D5" s="4"/>
      <c r="E5" s="4"/>
      <c r="F5" s="4"/>
      <c r="G5" s="4"/>
      <c r="H5" s="4"/>
      <c r="I5" s="4"/>
      <c r="J5" s="5"/>
    </row>
    <row r="6" spans="1:10" ht="12.75">
      <c r="A6" s="10" t="s">
        <v>6</v>
      </c>
      <c r="B6" s="11"/>
      <c r="C6" s="9">
        <f t="shared" si="0"/>
        <v>0</v>
      </c>
      <c r="D6" s="4"/>
      <c r="E6" s="4"/>
      <c r="F6" s="4"/>
      <c r="G6" s="4"/>
      <c r="H6" s="4"/>
      <c r="I6" s="4"/>
      <c r="J6" s="5"/>
    </row>
    <row r="7" spans="1:10" ht="12.75">
      <c r="A7" s="10" t="s">
        <v>7</v>
      </c>
      <c r="B7" s="11"/>
      <c r="C7" s="9">
        <f t="shared" si="0"/>
        <v>0</v>
      </c>
      <c r="D7" s="4"/>
      <c r="E7" s="4"/>
      <c r="F7" s="4"/>
      <c r="G7" s="4"/>
      <c r="H7" s="4"/>
      <c r="I7" s="4"/>
      <c r="J7" s="5"/>
    </row>
    <row r="8" spans="1:10" ht="12.75">
      <c r="A8" s="10" t="s">
        <v>8</v>
      </c>
      <c r="B8" s="11">
        <v>5</v>
      </c>
      <c r="C8" s="9">
        <f t="shared" si="0"/>
        <v>0.0033333333333333335</v>
      </c>
      <c r="D8" s="4"/>
      <c r="E8" s="4"/>
      <c r="F8" s="4"/>
      <c r="G8" s="4"/>
      <c r="H8" s="4"/>
      <c r="I8" s="4"/>
      <c r="J8" s="5"/>
    </row>
    <row r="9" spans="1:10" ht="12.75">
      <c r="A9" s="10" t="s">
        <v>9</v>
      </c>
      <c r="B9" s="11"/>
      <c r="C9" s="9">
        <f t="shared" si="0"/>
        <v>0</v>
      </c>
      <c r="D9" s="4"/>
      <c r="E9" s="4"/>
      <c r="F9" s="4"/>
      <c r="G9" s="4"/>
      <c r="H9" s="4"/>
      <c r="I9" s="4"/>
      <c r="J9" s="5"/>
    </row>
    <row r="10" spans="1:10" ht="12.75">
      <c r="A10" s="10" t="s">
        <v>10</v>
      </c>
      <c r="B10" s="11"/>
      <c r="C10" s="9">
        <f t="shared" si="0"/>
        <v>0</v>
      </c>
      <c r="D10" s="4"/>
      <c r="E10" s="4"/>
      <c r="F10" s="4"/>
      <c r="G10" s="4"/>
      <c r="H10" s="4"/>
      <c r="I10" s="4"/>
      <c r="J10" s="5"/>
    </row>
    <row r="11" spans="1:10" ht="12.75">
      <c r="A11" s="10" t="s">
        <v>11</v>
      </c>
      <c r="B11" s="11"/>
      <c r="C11" s="9">
        <f t="shared" si="0"/>
        <v>0</v>
      </c>
      <c r="D11" s="4"/>
      <c r="E11" s="4"/>
      <c r="F11" s="4"/>
      <c r="G11" s="4"/>
      <c r="H11" s="4"/>
      <c r="I11" s="4"/>
      <c r="J11" s="5"/>
    </row>
    <row r="12" spans="1:10" ht="12.75">
      <c r="A12" s="12" t="s">
        <v>12</v>
      </c>
      <c r="B12" s="13">
        <f>SUM(B3:B11)</f>
        <v>10</v>
      </c>
      <c r="C12" s="14">
        <f t="shared" si="0"/>
        <v>0.006666666666666667</v>
      </c>
      <c r="D12" s="4"/>
      <c r="E12" s="4"/>
      <c r="F12" s="4"/>
      <c r="G12" s="4"/>
      <c r="H12" s="4"/>
      <c r="I12" s="4"/>
      <c r="J12" s="5"/>
    </row>
    <row r="13" spans="1:10" ht="12.75">
      <c r="A13" s="15"/>
      <c r="B13" s="16"/>
      <c r="C13" s="9"/>
      <c r="D13" s="4"/>
      <c r="E13" s="17"/>
      <c r="F13" s="17"/>
      <c r="G13" s="4"/>
      <c r="H13" s="4"/>
      <c r="I13" s="4"/>
      <c r="J13" s="5"/>
    </row>
    <row r="14" spans="1:10" ht="15.75">
      <c r="A14" s="18" t="s">
        <v>13</v>
      </c>
      <c r="B14" s="11"/>
      <c r="C14" s="9"/>
      <c r="D14" s="4"/>
      <c r="E14" s="4"/>
      <c r="F14" s="4"/>
      <c r="G14" s="4"/>
      <c r="H14" s="4"/>
      <c r="I14" s="4"/>
      <c r="J14" s="5"/>
    </row>
    <row r="15" spans="1:10" ht="12.75">
      <c r="A15" s="19" t="s">
        <v>11</v>
      </c>
      <c r="B15" s="11">
        <v>3</v>
      </c>
      <c r="C15" s="9">
        <f aca="true" t="shared" si="1" ref="C15:C39">B15/1500</f>
        <v>0.002</v>
      </c>
      <c r="D15" s="4"/>
      <c r="E15" s="4"/>
      <c r="F15" s="4"/>
      <c r="G15" s="4"/>
      <c r="H15" s="4"/>
      <c r="I15" s="4"/>
      <c r="J15" s="5"/>
    </row>
    <row r="16" spans="1:10" ht="12.75">
      <c r="A16" s="19" t="s">
        <v>14</v>
      </c>
      <c r="B16" s="11">
        <v>106</v>
      </c>
      <c r="C16" s="9">
        <f t="shared" si="1"/>
        <v>0.07066666666666667</v>
      </c>
      <c r="D16" s="4"/>
      <c r="E16" s="4"/>
      <c r="F16" s="4"/>
      <c r="G16" s="4"/>
      <c r="H16" s="4"/>
      <c r="I16" s="4"/>
      <c r="J16" s="5"/>
    </row>
    <row r="17" spans="1:10" ht="12.75">
      <c r="A17" s="19" t="s">
        <v>15</v>
      </c>
      <c r="B17" s="11">
        <v>9</v>
      </c>
      <c r="C17" s="9">
        <f t="shared" si="1"/>
        <v>0.006</v>
      </c>
      <c r="D17" s="4"/>
      <c r="E17" s="4"/>
      <c r="F17" s="4"/>
      <c r="G17" s="4"/>
      <c r="H17" s="4"/>
      <c r="I17" s="4"/>
      <c r="J17" s="5"/>
    </row>
    <row r="18" spans="1:10" ht="12.75">
      <c r="A18" s="19" t="s">
        <v>16</v>
      </c>
      <c r="B18" s="11">
        <v>33.5</v>
      </c>
      <c r="C18" s="9">
        <f t="shared" si="1"/>
        <v>0.022333333333333334</v>
      </c>
      <c r="D18" s="4"/>
      <c r="E18" s="4"/>
      <c r="F18" s="4"/>
      <c r="G18" s="4"/>
      <c r="H18" s="4"/>
      <c r="I18" s="4"/>
      <c r="J18" s="5"/>
    </row>
    <row r="19" spans="1:10" ht="12.75">
      <c r="A19" s="19" t="s">
        <v>17</v>
      </c>
      <c r="B19" s="11"/>
      <c r="C19" s="9">
        <f t="shared" si="1"/>
        <v>0</v>
      </c>
      <c r="D19" s="4"/>
      <c r="E19" s="4"/>
      <c r="F19" s="4"/>
      <c r="G19" s="4"/>
      <c r="H19" s="4"/>
      <c r="I19" s="4"/>
      <c r="J19" s="5"/>
    </row>
    <row r="20" spans="1:10" ht="12.75">
      <c r="A20" s="19" t="s">
        <v>18</v>
      </c>
      <c r="B20" s="11"/>
      <c r="C20" s="9">
        <f t="shared" si="1"/>
        <v>0</v>
      </c>
      <c r="D20" s="4"/>
      <c r="E20" s="4"/>
      <c r="F20" s="4"/>
      <c r="G20" s="4"/>
      <c r="H20" s="4"/>
      <c r="I20" s="4"/>
      <c r="J20" s="5"/>
    </row>
    <row r="21" spans="1:10" ht="12.75">
      <c r="A21" s="19" t="s">
        <v>19</v>
      </c>
      <c r="B21" s="11">
        <v>104</v>
      </c>
      <c r="C21" s="9">
        <f t="shared" si="1"/>
        <v>0.06933333333333333</v>
      </c>
      <c r="D21" s="4"/>
      <c r="E21" s="4"/>
      <c r="F21" s="4"/>
      <c r="G21" s="4"/>
      <c r="H21" s="4"/>
      <c r="I21" s="4"/>
      <c r="J21" s="5"/>
    </row>
    <row r="22" spans="1:10" ht="12.75">
      <c r="A22" s="19" t="s">
        <v>20</v>
      </c>
      <c r="B22" s="11">
        <v>297</v>
      </c>
      <c r="C22" s="9">
        <f t="shared" si="1"/>
        <v>0.198</v>
      </c>
      <c r="D22" s="4"/>
      <c r="E22" s="4"/>
      <c r="F22" s="4"/>
      <c r="G22" s="4"/>
      <c r="H22" s="4"/>
      <c r="I22" s="4"/>
      <c r="J22" s="5"/>
    </row>
    <row r="23" spans="1:10" ht="12.75">
      <c r="A23" s="19" t="s">
        <v>21</v>
      </c>
      <c r="B23" s="11">
        <v>63.5</v>
      </c>
      <c r="C23" s="9">
        <f t="shared" si="1"/>
        <v>0.042333333333333334</v>
      </c>
      <c r="D23" s="4"/>
      <c r="E23" s="4"/>
      <c r="F23" s="4"/>
      <c r="G23" s="4"/>
      <c r="H23" s="4"/>
      <c r="I23" s="4"/>
      <c r="J23" s="5"/>
    </row>
    <row r="24" spans="1:10" ht="12.75">
      <c r="A24" s="19" t="s">
        <v>22</v>
      </c>
      <c r="B24" s="11">
        <v>110</v>
      </c>
      <c r="C24" s="9">
        <f t="shared" si="1"/>
        <v>0.07333333333333333</v>
      </c>
      <c r="D24" s="4"/>
      <c r="E24" s="4"/>
      <c r="F24" s="4"/>
      <c r="G24" s="4"/>
      <c r="H24" s="4"/>
      <c r="I24" s="4"/>
      <c r="J24" s="5"/>
    </row>
    <row r="25" spans="1:10" ht="12.75">
      <c r="A25" s="19" t="s">
        <v>23</v>
      </c>
      <c r="B25" s="11">
        <v>27</v>
      </c>
      <c r="C25" s="9">
        <f t="shared" si="1"/>
        <v>0.018</v>
      </c>
      <c r="D25" s="4"/>
      <c r="E25" s="4"/>
      <c r="F25" s="4"/>
      <c r="G25" s="4"/>
      <c r="H25" s="4"/>
      <c r="I25" s="4"/>
      <c r="J25" s="4"/>
    </row>
    <row r="26" spans="1:10" ht="12.75">
      <c r="A26" s="19" t="s">
        <v>24</v>
      </c>
      <c r="B26" s="11">
        <v>35</v>
      </c>
      <c r="C26" s="9">
        <f t="shared" si="1"/>
        <v>0.023333333333333334</v>
      </c>
      <c r="D26" s="20"/>
      <c r="E26" s="20"/>
      <c r="F26" s="20"/>
      <c r="G26" s="20"/>
      <c r="H26" s="20"/>
      <c r="I26" s="20"/>
      <c r="J26" s="20"/>
    </row>
    <row r="27" spans="1:10" ht="12.75">
      <c r="A27" s="19" t="s">
        <v>25</v>
      </c>
      <c r="B27" s="11">
        <v>15</v>
      </c>
      <c r="C27" s="9">
        <f t="shared" si="1"/>
        <v>0.01</v>
      </c>
      <c r="D27" s="20"/>
      <c r="E27" s="20"/>
      <c r="F27" s="20"/>
      <c r="G27" s="20"/>
      <c r="H27" s="20"/>
      <c r="I27" s="20"/>
      <c r="J27" s="20"/>
    </row>
    <row r="28" spans="1:10" ht="12.75">
      <c r="A28" s="19" t="s">
        <v>26</v>
      </c>
      <c r="B28" s="11">
        <v>19</v>
      </c>
      <c r="C28" s="9">
        <f t="shared" si="1"/>
        <v>0.012666666666666666</v>
      </c>
      <c r="D28" s="20"/>
      <c r="E28" s="20"/>
      <c r="F28" s="20"/>
      <c r="G28" s="20"/>
      <c r="H28" s="20"/>
      <c r="I28" s="20"/>
      <c r="J28" s="20"/>
    </row>
    <row r="29" spans="1:9" ht="12.75">
      <c r="A29" s="19" t="s">
        <v>27</v>
      </c>
      <c r="B29" s="11">
        <v>27</v>
      </c>
      <c r="C29" s="9">
        <f t="shared" si="1"/>
        <v>0.018</v>
      </c>
      <c r="D29" s="20"/>
      <c r="E29" s="20"/>
      <c r="F29" s="20"/>
      <c r="G29" s="20"/>
      <c r="H29" s="20"/>
      <c r="I29" s="20"/>
    </row>
    <row r="30" spans="1:9" ht="12.75">
      <c r="A30" s="19" t="s">
        <v>28</v>
      </c>
      <c r="B30" s="11">
        <v>155.5</v>
      </c>
      <c r="C30" s="9">
        <f t="shared" si="1"/>
        <v>0.10366666666666667</v>
      </c>
      <c r="D30" s="20"/>
      <c r="E30" s="20"/>
      <c r="F30" s="20"/>
      <c r="G30" s="20"/>
      <c r="H30" s="20"/>
      <c r="I30" s="20"/>
    </row>
    <row r="31" spans="1:9" ht="12.75">
      <c r="A31" s="19" t="s">
        <v>29</v>
      </c>
      <c r="B31" s="11">
        <v>5.5</v>
      </c>
      <c r="C31" s="9">
        <f t="shared" si="1"/>
        <v>0.0036666666666666666</v>
      </c>
      <c r="D31" s="20"/>
      <c r="E31" s="20"/>
      <c r="F31" s="20"/>
      <c r="G31" s="20"/>
      <c r="H31" s="20"/>
      <c r="I31" s="20"/>
    </row>
    <row r="32" spans="1:9" ht="12.75">
      <c r="A32" s="19" t="s">
        <v>30</v>
      </c>
      <c r="B32" s="11">
        <v>67</v>
      </c>
      <c r="C32" s="9">
        <f t="shared" si="1"/>
        <v>0.04466666666666667</v>
      </c>
      <c r="D32" s="20"/>
      <c r="E32" s="20"/>
      <c r="F32" s="20"/>
      <c r="G32" s="20"/>
      <c r="H32" s="20"/>
      <c r="I32" s="20"/>
    </row>
    <row r="33" spans="1:9" ht="12.75">
      <c r="A33" s="19" t="s">
        <v>31</v>
      </c>
      <c r="B33" s="11">
        <v>166.5</v>
      </c>
      <c r="C33" s="9">
        <f t="shared" si="1"/>
        <v>0.111</v>
      </c>
      <c r="D33" s="20"/>
      <c r="E33" s="20"/>
      <c r="F33" s="20"/>
      <c r="G33" s="20"/>
      <c r="H33" s="20"/>
      <c r="I33" s="20"/>
    </row>
    <row r="34" spans="1:9" ht="12.75">
      <c r="A34" s="19" t="s">
        <v>32</v>
      </c>
      <c r="B34" s="11">
        <v>2</v>
      </c>
      <c r="C34" s="9">
        <f t="shared" si="1"/>
        <v>0.0013333333333333333</v>
      </c>
      <c r="D34" s="20"/>
      <c r="E34" s="20"/>
      <c r="F34" s="20"/>
      <c r="G34" s="20"/>
      <c r="H34" s="20"/>
      <c r="I34" s="20"/>
    </row>
    <row r="35" spans="1:9" ht="12.75">
      <c r="A35" s="19" t="s">
        <v>33</v>
      </c>
      <c r="B35" s="11">
        <v>154.5</v>
      </c>
      <c r="C35" s="9">
        <f t="shared" si="1"/>
        <v>0.103</v>
      </c>
      <c r="D35" s="20"/>
      <c r="E35" s="20"/>
      <c r="F35" s="20"/>
      <c r="G35" s="20"/>
      <c r="H35" s="20"/>
      <c r="I35" s="20"/>
    </row>
    <row r="36" spans="1:9" ht="12.75">
      <c r="A36" s="19" t="s">
        <v>34</v>
      </c>
      <c r="B36" s="11">
        <v>33</v>
      </c>
      <c r="C36" s="9">
        <f t="shared" si="1"/>
        <v>0.022</v>
      </c>
      <c r="D36" s="20"/>
      <c r="E36" s="20"/>
      <c r="F36" s="20"/>
      <c r="G36" s="20"/>
      <c r="H36" s="20"/>
      <c r="I36" s="20"/>
    </row>
    <row r="37" spans="1:9" ht="12.75">
      <c r="A37" s="19" t="s">
        <v>35</v>
      </c>
      <c r="B37" s="11">
        <v>39</v>
      </c>
      <c r="C37" s="9">
        <f t="shared" si="1"/>
        <v>0.026</v>
      </c>
      <c r="D37" s="20"/>
      <c r="E37" s="20"/>
      <c r="F37" s="20"/>
      <c r="G37" s="20"/>
      <c r="H37" s="20"/>
      <c r="I37" s="20"/>
    </row>
    <row r="38" spans="1:9" ht="12.75">
      <c r="A38" s="19" t="s">
        <v>36</v>
      </c>
      <c r="B38" s="11">
        <v>18</v>
      </c>
      <c r="C38" s="9">
        <f t="shared" si="1"/>
        <v>0.012</v>
      </c>
      <c r="D38" s="20"/>
      <c r="E38" s="20"/>
      <c r="F38" s="20"/>
      <c r="G38" s="20"/>
      <c r="H38" s="20"/>
      <c r="I38" s="20"/>
    </row>
    <row r="39" spans="1:9" ht="12.75">
      <c r="A39" s="21" t="s">
        <v>37</v>
      </c>
      <c r="B39" s="22">
        <f>SUM(B15:B38)</f>
        <v>1490</v>
      </c>
      <c r="C39" s="23">
        <f t="shared" si="1"/>
        <v>0.9933333333333333</v>
      </c>
      <c r="D39" s="20"/>
      <c r="E39" s="20"/>
      <c r="F39" s="20"/>
      <c r="G39" s="20"/>
      <c r="H39" s="20"/>
      <c r="I39" s="20"/>
    </row>
    <row r="40" spans="1:9" ht="12.75">
      <c r="A40" s="24"/>
      <c r="B40" s="11"/>
      <c r="C40" s="9"/>
      <c r="D40" s="20"/>
      <c r="E40" s="20"/>
      <c r="F40" s="20"/>
      <c r="G40" s="20"/>
      <c r="H40" s="20"/>
      <c r="I40" s="20"/>
    </row>
    <row r="41" spans="1:9" ht="12.75">
      <c r="A41" s="25" t="s">
        <v>38</v>
      </c>
      <c r="B41" s="26">
        <f>B12+B39</f>
        <v>1500</v>
      </c>
      <c r="C41" s="27">
        <f>B41/1500</f>
        <v>1</v>
      </c>
      <c r="D41" s="20"/>
      <c r="E41" s="20"/>
      <c r="F41" s="20"/>
      <c r="G41" s="20"/>
      <c r="H41" s="20"/>
      <c r="I41" s="20"/>
    </row>
    <row r="42" spans="1:9" ht="12.75">
      <c r="A42" s="20"/>
      <c r="B42" s="4"/>
      <c r="C42" s="20"/>
      <c r="D42" s="20"/>
      <c r="E42" s="20"/>
      <c r="F42" s="20"/>
      <c r="G42" s="20"/>
      <c r="H42" s="20"/>
      <c r="I42" s="20"/>
    </row>
    <row r="43" spans="1:9" ht="12.75">
      <c r="A43" s="20"/>
      <c r="B43" s="4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4"/>
      <c r="C44" s="20"/>
      <c r="D44" s="20"/>
      <c r="E44" s="20"/>
      <c r="F44" s="20"/>
      <c r="G44" s="20"/>
      <c r="H44" s="20"/>
      <c r="I44" s="20"/>
    </row>
  </sheetData>
  <printOptions/>
  <pageMargins left="0.77" right="0.2" top="1.05" bottom="0.86" header="0.4921259845" footer="0.4921259845"/>
  <pageSetup horizontalDpi="600" verticalDpi="600" orientation="portrait" paperSize="9" scale="85" r:id="rId1"/>
  <headerFooter alignWithMargins="0">
    <oddHeader>&amp;L&amp;"Arial,Gras"&amp;11&amp;UEquipe de renfort: statistiques 2010 sur son utilisation</oddHeader>
    <oddFooter>&amp;CCTPD du 01/02/2011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faudemer</dc:creator>
  <cp:keywords/>
  <dc:description/>
  <cp:lastModifiedBy>145494</cp:lastModifiedBy>
  <cp:lastPrinted>2011-01-26T07:53:10Z</cp:lastPrinted>
  <dcterms:created xsi:type="dcterms:W3CDTF">2011-01-14T07:40:17Z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