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<sst xmlns="http://schemas.openxmlformats.org/spreadsheetml/2006/main" count="11" uniqueCount="10">
  <si>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GIPA 2016</t>
  </si>
  <si>
    <t>Comparaison entre le traitement brut annuel moyen de 2011</t>
  </si>
  <si>
    <t>et celui de 2015 en tenant compte de l'inflation sur cette période</t>
  </si>
  <si>
    <t>Indice au      31 décembre 2011</t>
  </si>
  <si>
    <t>traitement mensuel brut</t>
  </si>
  <si>
    <t>Indice au     31 décembre 2015</t>
  </si>
  <si>
    <t>Inflation      moyenne</t>
  </si>
  <si>
    <t>montant de la GIPA 2016</t>
  </si>
  <si>
    <t xml:space="preserve"> </t>
  </si>
  <si>
    <t>Arrêté du 27 juin 2016 JO du 28 juin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</si>
</sst>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&quot; €&quot;;\-#,##0.00&quot; €&quot;"/>
    <numFmt numFmtId="166" formatCode="#,##0&quot; €&quot;"/>
    <numFmt numFmtId="167" formatCode="0.0000"/>
    <numFmt numFmtId="168" formatCode="0.0%"/>
  </numFmts>
  <fonts count="18"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5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14"/>
      <color indexed="40"/>
      <name val="Arial"/>
      <family val="2"/>
    </font>
    <font>
      <b/>
      <sz val="12"/>
      <color indexed="44"/>
      <name val="Arial"/>
      <family val="2"/>
    </font>
    <font>
      <b/>
      <sz val="12"/>
      <color indexed="11"/>
      <name val="Arial"/>
      <family val="2"/>
    </font>
    <font>
      <b/>
      <sz val="3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6" fillId="2" borderId="0" xfId="16" applyNumberFormat="1" applyFont="1" applyFill="1" applyBorder="1" applyAlignment="1" applyProtection="1">
      <alignment horizontal="center" vertical="center"/>
      <protection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0" fillId="2" borderId="0" xfId="0" applyNumberFormat="1" applyFill="1" applyAlignment="1" applyProtection="1">
      <alignment/>
      <protection/>
    </xf>
    <xf numFmtId="0" fontId="7" fillId="3" borderId="0" xfId="15" applyNumberFormat="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164" fontId="2" fillId="2" borderId="0" xfId="16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9" fillId="2" borderId="0" xfId="0" applyFont="1" applyFill="1" applyAlignment="1" applyProtection="1">
      <alignment wrapText="1"/>
      <protection/>
    </xf>
    <xf numFmtId="0" fontId="10" fillId="2" borderId="0" xfId="0" applyFont="1" applyFill="1" applyAlignment="1" applyProtection="1">
      <alignment horizontal="center"/>
      <protection/>
    </xf>
    <xf numFmtId="10" fontId="0" fillId="2" borderId="0" xfId="0" applyNumberFormat="1" applyFill="1" applyAlignment="1" applyProtection="1">
      <alignment/>
      <protection/>
    </xf>
    <xf numFmtId="0" fontId="11" fillId="2" borderId="0" xfId="0" applyFont="1" applyFill="1" applyAlignment="1" applyProtection="1">
      <alignment wrapText="1"/>
      <protection/>
    </xf>
    <xf numFmtId="168" fontId="8" fillId="2" borderId="0" xfId="0" applyNumberFormat="1" applyFont="1" applyFill="1" applyAlignment="1" applyProtection="1">
      <alignment horizontal="center"/>
      <protection/>
    </xf>
    <xf numFmtId="164" fontId="12" fillId="2" borderId="0" xfId="16" applyFont="1" applyFill="1" applyBorder="1" applyAlignment="1" applyProtection="1">
      <alignment horizontal="center"/>
      <protection/>
    </xf>
    <xf numFmtId="164" fontId="8" fillId="2" borderId="0" xfId="16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>
      <alignment/>
    </xf>
    <xf numFmtId="10" fontId="4" fillId="2" borderId="2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Alignment="1" applyProtection="1">
      <alignment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Texte.do;jsessionid=D753217734BB99C6CCFA04B507A03617.tpdila17v_2?cidTexte=JORFTEXT000032788711&amp;dateTexte=&amp;oldAction=rechJO&amp;categorieLien=id&amp;idJO=JORFCONT00003278830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5.7109375" style="1" customWidth="1"/>
    <col min="2" max="2" width="16.28125" style="1" customWidth="1"/>
    <col min="3" max="3" width="15.57421875" style="1" customWidth="1"/>
    <col min="4" max="4" width="14.00390625" style="1" customWidth="1"/>
    <col min="5" max="5" width="11.421875" style="1" customWidth="1"/>
    <col min="6" max="6" width="2.7109375" style="1" customWidth="1"/>
    <col min="7" max="7" width="2.57421875" style="1" customWidth="1"/>
    <col min="8" max="8" width="17.8515625" style="1" customWidth="1"/>
    <col min="9" max="16384" width="11.421875" style="1" customWidth="1"/>
  </cols>
  <sheetData>
    <row r="2" ht="45">
      <c r="D2" s="29" t="s">
        <v>0</v>
      </c>
    </row>
    <row r="3" ht="33.75" customHeight="1">
      <c r="D3" s="2"/>
    </row>
    <row r="4" ht="12.75">
      <c r="D4" s="3"/>
    </row>
    <row r="5" spans="2:4" ht="18">
      <c r="B5" s="26" t="s">
        <v>1</v>
      </c>
      <c r="D5" s="3"/>
    </row>
    <row r="6" ht="18">
      <c r="B6" s="26" t="s">
        <v>2</v>
      </c>
    </row>
    <row r="9" ht="7.5" customHeight="1"/>
    <row r="10" spans="1:10" ht="49.5" customHeight="1">
      <c r="A10" s="27" t="s">
        <v>3</v>
      </c>
      <c r="B10" s="5" t="s">
        <v>4</v>
      </c>
      <c r="C10" s="4" t="s">
        <v>5</v>
      </c>
      <c r="D10" s="5" t="s">
        <v>4</v>
      </c>
      <c r="E10" s="28" t="s">
        <v>6</v>
      </c>
      <c r="F10" s="28"/>
      <c r="G10" s="28"/>
      <c r="H10" s="5" t="s">
        <v>7</v>
      </c>
      <c r="J10" s="1" t="s">
        <v>8</v>
      </c>
    </row>
    <row r="11" spans="1:8" ht="37.5" customHeight="1">
      <c r="A11" s="6">
        <v>0</v>
      </c>
      <c r="B11" s="7">
        <f>ROUND(ROUND(A11*5556.35/100,2)/12,2)</f>
        <v>0</v>
      </c>
      <c r="C11" s="8">
        <v>0</v>
      </c>
      <c r="D11" s="7">
        <f>ROUND(ROUND(C11*5556.35/100,2)/12,2)</f>
        <v>0</v>
      </c>
      <c r="E11" s="25">
        <v>0.0308</v>
      </c>
      <c r="F11" s="25"/>
      <c r="H11" s="9">
        <f>IF(C11&lt;A11,"Erreur",IF((B11*12)*(1+E11)&lt;(D11*12),0,ROUND((B11*12)*(1+E11)-(D11*12),0)))</f>
        <v>0</v>
      </c>
    </row>
    <row r="12" spans="10:11" ht="30.75" customHeight="1">
      <c r="J12" s="10"/>
      <c r="K12" s="10"/>
    </row>
    <row r="13" spans="1:6" ht="24" customHeight="1">
      <c r="A13" s="11" t="s">
        <v>9</v>
      </c>
      <c r="C13" s="12"/>
      <c r="D13" s="13"/>
      <c r="E13" s="14"/>
      <c r="F13" s="15"/>
    </row>
    <row r="14" spans="2:6" ht="12.75">
      <c r="B14" s="16"/>
      <c r="D14" s="14"/>
      <c r="E14" s="14"/>
      <c r="F14" s="15"/>
    </row>
    <row r="15" spans="1:5" ht="12.75">
      <c r="A15" s="17"/>
      <c r="B15" s="16"/>
      <c r="C15" s="16"/>
      <c r="E15" s="15"/>
    </row>
    <row r="16" spans="1:6" ht="12.75">
      <c r="A16" s="17"/>
      <c r="B16" s="16"/>
      <c r="C16" s="16"/>
      <c r="D16" s="14"/>
      <c r="E16" s="14"/>
      <c r="F16" s="14"/>
    </row>
    <row r="17" spans="1:6" ht="12.75">
      <c r="A17" s="17"/>
      <c r="B17" s="16"/>
      <c r="D17" s="14"/>
      <c r="E17" s="14"/>
      <c r="F17" s="14"/>
    </row>
    <row r="18" spans="1:6" ht="12.75">
      <c r="A18" s="18"/>
      <c r="B18" s="16"/>
      <c r="C18" s="19"/>
      <c r="D18" s="14"/>
      <c r="E18" s="14"/>
      <c r="F18" s="14"/>
    </row>
    <row r="19" spans="1:6" ht="12.75">
      <c r="A19" s="20"/>
      <c r="B19" s="16"/>
      <c r="D19" s="14"/>
      <c r="E19" s="14"/>
      <c r="F19" s="14"/>
    </row>
    <row r="20" spans="1:6" ht="12.75">
      <c r="A20" s="20"/>
      <c r="B20" s="21"/>
      <c r="D20" s="14"/>
      <c r="E20" s="14"/>
      <c r="F20" s="14"/>
    </row>
    <row r="21" spans="1:2" ht="12.75">
      <c r="A21" s="20"/>
      <c r="B21" s="22"/>
    </row>
    <row r="22" spans="1:2" ht="12.75">
      <c r="A22" s="20"/>
      <c r="B22" s="22"/>
    </row>
    <row r="23" spans="1:2" ht="12.75">
      <c r="A23" s="20"/>
      <c r="B23" s="23"/>
    </row>
    <row r="25" ht="12.75">
      <c r="A25" s="24"/>
    </row>
    <row r="26" ht="12.75">
      <c r="A26" s="24"/>
    </row>
  </sheetData>
  <sheetProtection/>
  <mergeCells count="2">
    <mergeCell ref="E10:G10"/>
    <mergeCell ref="E11:F11"/>
  </mergeCells>
  <hyperlinks>
    <hyperlink ref="A13" r:id="rId1" display="Arrêté du 27 juin 2016 JO du 28 juin 2016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4"/>
  <legacyDrawing r:id="rId3"/>
  <oleObjects>
    <oleObject progId="MSPhotoEd.3" shapeId="1892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