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P - ELECTIONS_2022\3 - CARTOGRAPHIE\1-Cartographie CSA MEF et EP\1-Arrêté cadre CSA MEF et EP\1-Textes en préparation\"/>
    </mc:Choice>
  </mc:AlternateContent>
  <bookViews>
    <workbookView xWindow="0" yWindow="0" windowWidth="16380" windowHeight="8190" tabRatio="500"/>
  </bookViews>
  <sheets>
    <sheet name="CSA-2022" sheetId="1" r:id="rId1"/>
  </sheets>
  <definedNames>
    <definedName name="_xlnm.Print_Titles" localSheetId="0">'CSA-2022'!$2:$3</definedName>
    <definedName name="_xlnm.Print_Area" localSheetId="0">'CSA-2022'!$B$2:$I$194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86" i="1" l="1"/>
  <c r="G186" i="1"/>
  <c r="E6" i="1" l="1"/>
  <c r="E7" i="1"/>
  <c r="E8" i="1"/>
  <c r="F6" i="1"/>
  <c r="F7" i="1"/>
  <c r="F8" i="1"/>
  <c r="F5" i="1" l="1"/>
  <c r="E5" i="1"/>
  <c r="F4" i="1" l="1"/>
  <c r="E4" i="1"/>
  <c r="E169" i="1" l="1"/>
  <c r="E170" i="1"/>
  <c r="E173" i="1"/>
  <c r="E172" i="1"/>
  <c r="E178" i="1"/>
  <c r="E180" i="1"/>
  <c r="E176" i="1"/>
  <c r="E171" i="1"/>
  <c r="E174" i="1"/>
  <c r="E184" i="1"/>
  <c r="E175" i="1"/>
  <c r="E177" i="1"/>
  <c r="E185" i="1"/>
  <c r="E182" i="1"/>
  <c r="E183" i="1"/>
  <c r="E181" i="1"/>
  <c r="E179" i="1"/>
  <c r="F169" i="1"/>
  <c r="F170" i="1"/>
  <c r="F173" i="1"/>
  <c r="F172" i="1"/>
  <c r="F178" i="1"/>
  <c r="F180" i="1"/>
  <c r="F176" i="1"/>
  <c r="F171" i="1"/>
  <c r="F174" i="1"/>
  <c r="F184" i="1"/>
  <c r="F175" i="1"/>
  <c r="F177" i="1"/>
  <c r="F185" i="1"/>
  <c r="F182" i="1"/>
  <c r="F183" i="1"/>
  <c r="F181" i="1"/>
  <c r="F179" i="1"/>
  <c r="E167" i="1"/>
  <c r="F162" i="1"/>
  <c r="E161" i="1"/>
  <c r="F161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3" i="1"/>
  <c r="F164" i="1"/>
  <c r="F165" i="1"/>
  <c r="F166" i="1"/>
  <c r="F167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2" i="1"/>
  <c r="E163" i="1"/>
  <c r="E164" i="1"/>
  <c r="E165" i="1"/>
  <c r="E166" i="1"/>
  <c r="F142" i="1"/>
  <c r="E142" i="1"/>
</calcChain>
</file>

<file path=xl/sharedStrings.xml><?xml version="1.0" encoding="utf-8"?>
<sst xmlns="http://schemas.openxmlformats.org/spreadsheetml/2006/main" count="408" uniqueCount="229">
  <si>
    <t>TOTAL DES AGENTS</t>
  </si>
  <si>
    <t>Proportion</t>
  </si>
  <si>
    <t>CODE</t>
  </si>
  <si>
    <t>H</t>
  </si>
  <si>
    <t>F</t>
  </si>
  <si>
    <t>Total</t>
  </si>
  <si>
    <t xml:space="preserve">DDFIP de l'AIN </t>
  </si>
  <si>
    <t xml:space="preserve">DDFIP de l'AISNE </t>
  </si>
  <si>
    <t xml:space="preserve">DDFIP de l'ALLIER </t>
  </si>
  <si>
    <t>DDFIP des ALPES DE HAUTE PROVENCE</t>
  </si>
  <si>
    <t xml:space="preserve">DDFIP des HAUTES-ALPES </t>
  </si>
  <si>
    <t xml:space="preserve">DDFIP des ALPES-MARITIMES </t>
  </si>
  <si>
    <t xml:space="preserve">DDFIP de l'ARDECHE </t>
  </si>
  <si>
    <t xml:space="preserve">DDFIP des ARDENNES </t>
  </si>
  <si>
    <t xml:space="preserve">DDFIP de l'ARIEGE </t>
  </si>
  <si>
    <t xml:space="preserve">DDFIP de l'AUBE </t>
  </si>
  <si>
    <t xml:space="preserve">DDFIP de l'AUDE </t>
  </si>
  <si>
    <t xml:space="preserve">DDFIP de l'AVEYRON </t>
  </si>
  <si>
    <t>DRFIP des BOUCHES-DU-RHONE</t>
  </si>
  <si>
    <t xml:space="preserve">DDFIP du CALVADOS </t>
  </si>
  <si>
    <t xml:space="preserve">DDFIP du CANTAL </t>
  </si>
  <si>
    <t xml:space="preserve">DDFIP de la CHARENTE </t>
  </si>
  <si>
    <t xml:space="preserve">DDFIP de la CHARENTE-MARITIME </t>
  </si>
  <si>
    <t xml:space="preserve">DDFIP du CHER </t>
  </si>
  <si>
    <t xml:space="preserve">DDFIP de la CORREZE </t>
  </si>
  <si>
    <t>DRFIP de la COTE D'OR</t>
  </si>
  <si>
    <t xml:space="preserve">DDFIP des COTES-D'ARMOR </t>
  </si>
  <si>
    <t xml:space="preserve">DDFIP de la CREUSE </t>
  </si>
  <si>
    <t xml:space="preserve">DDFIP de la DORDOGNE </t>
  </si>
  <si>
    <t xml:space="preserve">DDFIP du DOUBS </t>
  </si>
  <si>
    <t xml:space="preserve">DDFIP de la DROME </t>
  </si>
  <si>
    <t xml:space="preserve">DDFIP de l'EURE </t>
  </si>
  <si>
    <t xml:space="preserve">DDFIP d'EURE-ET-LOIR </t>
  </si>
  <si>
    <t xml:space="preserve">DDFIP du FINISTERE </t>
  </si>
  <si>
    <t>2A0</t>
  </si>
  <si>
    <t xml:space="preserve">DRFIP de CORSE-DU-SUD </t>
  </si>
  <si>
    <t>2B0</t>
  </si>
  <si>
    <t xml:space="preserve">DDFIP de HAUTE-CORSE </t>
  </si>
  <si>
    <t xml:space="preserve">DDFIP du GARD </t>
  </si>
  <si>
    <t>DRFIP de la HAUTE-GARONNE</t>
  </si>
  <si>
    <t xml:space="preserve">DDFIP du GERS </t>
  </si>
  <si>
    <t xml:space="preserve">DRFIP de la GIRONDE </t>
  </si>
  <si>
    <t xml:space="preserve">DDFIP de l'HERAULT </t>
  </si>
  <si>
    <t xml:space="preserve">DRFIP d'ILLE-ET-VILAINE </t>
  </si>
  <si>
    <t xml:space="preserve">DDFIP de l'INDRE </t>
  </si>
  <si>
    <t xml:space="preserve">DDFIP d'INDRE-ET-LOIRE </t>
  </si>
  <si>
    <t xml:space="preserve">DDFIP de l'ISERE </t>
  </si>
  <si>
    <t xml:space="preserve">DDFIP du JURA </t>
  </si>
  <si>
    <t xml:space="preserve">DDFIP des LANDES </t>
  </si>
  <si>
    <t xml:space="preserve">DDFIP de LOIR-ET-CHER </t>
  </si>
  <si>
    <t xml:space="preserve">DDFIP de la LOIRE </t>
  </si>
  <si>
    <t xml:space="preserve">DDFIP de la HAUTE-LOIRE </t>
  </si>
  <si>
    <t>DRFIP de LOIRE-ATLANTIQUE</t>
  </si>
  <si>
    <t xml:space="preserve">DRFIP du LOIRET </t>
  </si>
  <si>
    <t xml:space="preserve">DDFIP du LOT </t>
  </si>
  <si>
    <t xml:space="preserve">DDFIP de LOT-ET-GARONNE </t>
  </si>
  <si>
    <t xml:space="preserve">DDFIP de la LOZERE </t>
  </si>
  <si>
    <t xml:space="preserve">DDFIP de MAINE-ET-LOIRE </t>
  </si>
  <si>
    <t xml:space="preserve">DDFIP de la MANCHE </t>
  </si>
  <si>
    <t xml:space="preserve">DDFIP de la MARNE </t>
  </si>
  <si>
    <t xml:space="preserve">DDFIP de la HAUTE-MARNE </t>
  </si>
  <si>
    <t xml:space="preserve">DDFIP de la MAYENNE </t>
  </si>
  <si>
    <t xml:space="preserve">DDFIP de MEURTHE-ET-MOSELLE </t>
  </si>
  <si>
    <t xml:space="preserve">DDFIP de la MEUSE </t>
  </si>
  <si>
    <t xml:space="preserve">DDFIP du MORBIHAN </t>
  </si>
  <si>
    <t xml:space="preserve">DDFIP de la MOSELLE </t>
  </si>
  <si>
    <t xml:space="preserve">DDFIP de la NIEVRE </t>
  </si>
  <si>
    <t>DRFIP du NORD</t>
  </si>
  <si>
    <t xml:space="preserve">DDFIP de l'OISE </t>
  </si>
  <si>
    <t xml:space="preserve">DDFIP de l' ORNE </t>
  </si>
  <si>
    <t xml:space="preserve">DDFIP du PAS-DE-CALAIS </t>
  </si>
  <si>
    <t xml:space="preserve">DDFIP du PUY-DE-DOME </t>
  </si>
  <si>
    <t xml:space="preserve">DDFIP des PYRENEES-ATLANTIQUES </t>
  </si>
  <si>
    <t xml:space="preserve">DDFIP des HAUTES-PYRENEES </t>
  </si>
  <si>
    <t xml:space="preserve">DDFIP des PYRENEES-ORIENTALES </t>
  </si>
  <si>
    <t xml:space="preserve">DRFIP du BAS-RHIN </t>
  </si>
  <si>
    <t xml:space="preserve">DDFIP du HAUT-RHIN </t>
  </si>
  <si>
    <t xml:space="preserve">DRFIP du RHONE </t>
  </si>
  <si>
    <t xml:space="preserve">DDFIP de la HAUTE-SAONE </t>
  </si>
  <si>
    <t xml:space="preserve">DDFIP de SAONE-ET-LOIRE </t>
  </si>
  <si>
    <t xml:space="preserve">DDFIP de la SARTHE </t>
  </si>
  <si>
    <t xml:space="preserve">DDFIP de SAVOIE </t>
  </si>
  <si>
    <t xml:space="preserve">DDFIP de la HAUTE-SAVOIE </t>
  </si>
  <si>
    <t>DRFIP de PARIS</t>
  </si>
  <si>
    <t>DRFIP de SEINE-MARITIME</t>
  </si>
  <si>
    <t xml:space="preserve">DDFIP de SEINE-ET-MARNE </t>
  </si>
  <si>
    <t xml:space="preserve">DDFIP des YVELINES </t>
  </si>
  <si>
    <t xml:space="preserve">DDFIP des DEUX-SEVRES </t>
  </si>
  <si>
    <t xml:space="preserve">DDFIP de la SOMME </t>
  </si>
  <si>
    <t xml:space="preserve">DDFIP du TARN </t>
  </si>
  <si>
    <t xml:space="preserve">DDFIP de TARN-ET-GARONNE </t>
  </si>
  <si>
    <t xml:space="preserve">DDFIP du VAR </t>
  </si>
  <si>
    <t xml:space="preserve">DDFIP du VAUCLUSE </t>
  </si>
  <si>
    <t xml:space="preserve">DDFIP de la VENDEE </t>
  </si>
  <si>
    <t xml:space="preserve">DDFIP de la VIENNE </t>
  </si>
  <si>
    <t xml:space="preserve">DDFIP de la HAUTE-VIENNE </t>
  </si>
  <si>
    <t xml:space="preserve">DDFIP des VOSGES </t>
  </si>
  <si>
    <t xml:space="preserve">DDFIP de l'YONNE </t>
  </si>
  <si>
    <t xml:space="preserve">DDFIP du TERRITOIRE-DE-BELFORT </t>
  </si>
  <si>
    <t xml:space="preserve">DDFIP de l'ESSONNE </t>
  </si>
  <si>
    <t>DDFIP des HAUTS-DE-SEINE</t>
  </si>
  <si>
    <t xml:space="preserve">DDFIP de SEINE-SAINT-DENIS </t>
  </si>
  <si>
    <t xml:space="preserve">DDFIP du VAL-DE-MARNE </t>
  </si>
  <si>
    <t xml:space="preserve">DDFIP du VAL-D'OISE </t>
  </si>
  <si>
    <t xml:space="preserve">DRFIP de GUADELOUPE </t>
  </si>
  <si>
    <t xml:space="preserve">DRFIP de MARTINIQUE </t>
  </si>
  <si>
    <t xml:space="preserve">DRFIP de GUYANE </t>
  </si>
  <si>
    <t xml:space="preserve">DRFIP de LA REUNION </t>
  </si>
  <si>
    <t xml:space="preserve">DRFIP de MAYOTTE </t>
  </si>
  <si>
    <t>DFIP de POLYNESIE FRANCAISE (y compris CEAPF)</t>
  </si>
  <si>
    <t>DFIP de NOUVELLE CALEDONIE</t>
  </si>
  <si>
    <t>A15</t>
  </si>
  <si>
    <t>SERVICE DE LA DOCUMENTATION NATIONALE DU CADASTRE</t>
  </si>
  <si>
    <t>A20</t>
  </si>
  <si>
    <t>DIRECTION DES VÉRIFICATIONS NATIONALES ET INTERNATIONALES</t>
  </si>
  <si>
    <t>A30</t>
  </si>
  <si>
    <t>DIRECTION NATIONALE D'INTERVENTIONS DOMANIALES</t>
  </si>
  <si>
    <t>A35</t>
  </si>
  <si>
    <t>DIRECTION NATIONALE DE VÉRIFICATIONS DE SITUATIONS FISCALES</t>
  </si>
  <si>
    <t>A40</t>
  </si>
  <si>
    <t>DIRECTION NATIONALE D'ENQUÊTES FISCALES</t>
  </si>
  <si>
    <t>A45</t>
  </si>
  <si>
    <t>DIRECTION DES GRANDES ENTREPRISES</t>
  </si>
  <si>
    <t>A55</t>
  </si>
  <si>
    <t>ÉCOLE NATIONALE DES FINANCES PUBLIQUES</t>
  </si>
  <si>
    <t>A80</t>
  </si>
  <si>
    <t>DIRECTION DES CRÉANCES SPÉCIALES DU TRÉSOR*</t>
  </si>
  <si>
    <t>TAP</t>
  </si>
  <si>
    <t>DIRECTION SPÉCIALISÉE DES FINANCES PUBLIQUES POUR L'APHP</t>
  </si>
  <si>
    <t>TGE</t>
  </si>
  <si>
    <t>DIRECTION SPÉCIALISÉE DES FINANCES PUBLIQUES POUR L'ÉTRANGER</t>
  </si>
  <si>
    <t>B30</t>
  </si>
  <si>
    <t>SERVICE D'APPUI AUX RESSOURCES HUMAINES (SARH)</t>
  </si>
  <si>
    <t>B31</t>
  </si>
  <si>
    <t>DIRECTION DES IMPÔTS DES NON RÉSIDENTS (DINR)</t>
  </si>
  <si>
    <t>B38</t>
  </si>
  <si>
    <t>SERVICES CENTRAUX (Wallis et Futuna, St Pierre-et-Miquelon, Délégations)</t>
  </si>
  <si>
    <t>B10</t>
  </si>
  <si>
    <t>DIRCOFI ÎLE-DE-FRANCE</t>
  </si>
  <si>
    <t>R13</t>
  </si>
  <si>
    <t>DIRCOFI SUD-EST</t>
  </si>
  <si>
    <t>R31</t>
  </si>
  <si>
    <t>DIRCOFI SUD PYRÉNÉES</t>
  </si>
  <si>
    <t>R33</t>
  </si>
  <si>
    <t>DIRCOFI SUD-OUEST</t>
  </si>
  <si>
    <t>R35</t>
  </si>
  <si>
    <t>DIRCOFI CENTRE-OUEST</t>
  </si>
  <si>
    <t>R54</t>
  </si>
  <si>
    <t>DIRCOFI EST</t>
  </si>
  <si>
    <t>R59</t>
  </si>
  <si>
    <t>DIRCOFI NORD</t>
  </si>
  <si>
    <t>R69</t>
  </si>
  <si>
    <t>DIRCOFI CENTRE-EST</t>
  </si>
  <si>
    <t>D13</t>
  </si>
  <si>
    <t>DISI SUD-EST OUTRE-MER</t>
  </si>
  <si>
    <t>D33</t>
  </si>
  <si>
    <t>DISI SUD-OUEST</t>
  </si>
  <si>
    <t>D44</t>
  </si>
  <si>
    <t>DISI CENTRE-OUEST</t>
  </si>
  <si>
    <t>D59</t>
  </si>
  <si>
    <t>DISI NORD</t>
  </si>
  <si>
    <t>D67</t>
  </si>
  <si>
    <t>DISI GRAND-EST</t>
  </si>
  <si>
    <t>D69</t>
  </si>
  <si>
    <t>DISI RHÔNE-ALPES-AUVERGNE-BOURGOGNE</t>
  </si>
  <si>
    <t>D78</t>
  </si>
  <si>
    <t>DISI ILE-DE-FRANCE</t>
  </si>
  <si>
    <t>SRE</t>
  </si>
  <si>
    <t>SERVICE DES RETRAITES DE L'ÉTAT</t>
  </si>
  <si>
    <t>CSA R</t>
  </si>
  <si>
    <t>DGFIP</t>
  </si>
  <si>
    <t>DGDDI</t>
  </si>
  <si>
    <t>CSA SD DI Ile-de-France</t>
  </si>
  <si>
    <t>CSA SD DI Hauts de France</t>
  </si>
  <si>
    <t>CSA SD DI Grand Est</t>
  </si>
  <si>
    <t>CSA SD DI Bretagne Pays de la Loire</t>
  </si>
  <si>
    <t>CSA SD DI Nouvelle-Aquitaine</t>
  </si>
  <si>
    <t>CSA SD DI Normandie</t>
  </si>
  <si>
    <t>CSA SD DI Bourgogne-Franche-Comté, Centre-Val de Loire</t>
  </si>
  <si>
    <t>CSA SD DI Auvergne Rhone-Alpes</t>
  </si>
  <si>
    <t>CSA SD DI Occitanie</t>
  </si>
  <si>
    <t>CSA SD DI Provence Alpes Cote d'Azur Corse</t>
  </si>
  <si>
    <t>CSA SD DI Paris Aéroports</t>
  </si>
  <si>
    <t>CSA DGDDI DI Antilles Guyane (sans DR Guadeloupe et DR Guyane)</t>
  </si>
  <si>
    <t>CSA SD DR Guadeloupe</t>
  </si>
  <si>
    <t>CSA SD DR Guyane</t>
  </si>
  <si>
    <t>CSA SD DR Mayotte</t>
  </si>
  <si>
    <t>CSA SD DR Nouvelle Calédonie</t>
  </si>
  <si>
    <t>CSA SD DR Polynésie française</t>
  </si>
  <si>
    <t>CSA SD DR Réunion</t>
  </si>
  <si>
    <t>CSA du SCN Centre informatique douanier</t>
  </si>
  <si>
    <t>CSA du SCN direction nationale des statistiques du commerce extérieur</t>
  </si>
  <si>
    <t>CSA du SCN direction nationale du renseignement des enquêtes douanières</t>
  </si>
  <si>
    <t>CSA du SCN Direction nationale du recrutement et de la formation professionnelle</t>
  </si>
  <si>
    <t>CSA du SCN service des enquêtes judiciaires des finances</t>
  </si>
  <si>
    <t>CSA du SCN Direction nationale des gardes-côtes des douanes</t>
  </si>
  <si>
    <t>CSA du Réseau de la DGDDI (CSA R)
services centraux + services déconcentrés + SCN</t>
  </si>
  <si>
    <t>CSA des Services Centraux de la DGDDI (CSA SCR)</t>
  </si>
  <si>
    <t>CSA de l'EPA Masse des douanes*</t>
  </si>
  <si>
    <t>CSA SD DR de Corse</t>
  </si>
  <si>
    <t>CSA SD DR de la Réunion-Mayotte</t>
  </si>
  <si>
    <t>CSA SD DR de Bretagne</t>
  </si>
  <si>
    <t>CSA SD DR de de Centre-Val-de-Loire</t>
  </si>
  <si>
    <t>CSA SD DR de Bourgogne Franche-Comté</t>
  </si>
  <si>
    <t>CSA SD DR Île-de-France</t>
  </si>
  <si>
    <t>CSA SD DR Normandie</t>
  </si>
  <si>
    <t>CSA SD DR Occitanie</t>
  </si>
  <si>
    <t>CSA SD DR Nouvelle-Aquitaine</t>
  </si>
  <si>
    <t>CSA SD DR Grand Est</t>
  </si>
  <si>
    <t>CSA SD DR Auvergne Rhône-Alpes</t>
  </si>
  <si>
    <t>CSA SD DR Hauts-de-France</t>
  </si>
  <si>
    <t>CSA SD DR Pays de la Loire</t>
  </si>
  <si>
    <t>CSA du Réseau de l'INSEE (CSA R)</t>
  </si>
  <si>
    <t>CSA des services centraux de l'INSEE (CSA SCR)</t>
  </si>
  <si>
    <t>INSEE</t>
  </si>
  <si>
    <t>CSA SD DI Antilles-Guyane (Martinique Guadeloupe Guyane)</t>
  </si>
  <si>
    <t>CSA SD DR Provence-Alpes-Côte d'Azur</t>
  </si>
  <si>
    <t>CSA ministériel unique</t>
  </si>
  <si>
    <t>CSA centrale</t>
  </si>
  <si>
    <t>CSA du SCN Tracfin</t>
  </si>
  <si>
    <t>CSA du SCL</t>
  </si>
  <si>
    <t>CSA spécial du réseau international de la DG Trésor</t>
  </si>
  <si>
    <t>Min.</t>
  </si>
  <si>
    <t>AC</t>
  </si>
  <si>
    <t>* Scrutin de sigle pour la DCST et pour l'EPA Masse des douanes</t>
  </si>
  <si>
    <t>INSTANCES</t>
  </si>
  <si>
    <t xml:space="preserve">Nbre de sièges de Titulaires
et de Suppléants à pourvoir </t>
  </si>
  <si>
    <t>DGCCRF</t>
  </si>
  <si>
    <t>CSA du Réseau de la DGCCRF (CSA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</si>
</sst>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 tint="0.249977111117893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ADCF7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rgb="FF33333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BED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9" fillId="2" borderId="0" applyFont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0" fontId="11" fillId="1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6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Normal 4" xfId="1"/>
    <cellStyle name="Sans nom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369A3"/>
      <rgbColor rgb="FFF2CB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ADCF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23F62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D"/>
      <color rgb="FFD6B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topLeftCell="B1" zoomScaleNormal="100" workbookViewId="0">
      <selection activeCell="N17" sqref="N17"/>
    </sheetView>
  </sheetViews>
  <sheetFormatPr baseColWidth="10" defaultColWidth="11.5703125" defaultRowHeight="12.75" x14ac:dyDescent="0.2"/>
  <cols>
    <col min="1" max="1" width="9.42578125" style="7" hidden="1" customWidth="1"/>
    <col min="2" max="2" width="9.42578125" style="23" customWidth="1"/>
    <col min="3" max="3" width="72.85546875" style="20" customWidth="1"/>
    <col min="4" max="4" width="12.5703125" style="21" customWidth="1"/>
    <col min="5" max="5" width="11.140625" style="21" customWidth="1"/>
    <col min="6" max="6" width="11" style="21" customWidth="1"/>
    <col min="7" max="8" width="11.42578125" style="21" customWidth="1"/>
    <col min="9" max="9" width="24" style="21" customWidth="1"/>
    <col min="10" max="15" width="11.5703125" style="7" customWidth="1"/>
    <col min="16" max="16384" width="11.5703125" style="7"/>
  </cols>
  <sheetData>
    <row r="1" spans="1:9" ht="27.6" customHeight="1" x14ac:dyDescent="0.2">
      <c r="C1" s="7"/>
      <c r="D1" s="7"/>
      <c r="E1" s="7"/>
      <c r="F1" s="7"/>
      <c r="G1" s="7"/>
      <c r="H1" s="7"/>
      <c r="I1" s="7"/>
    </row>
    <row r="2" spans="1:9" ht="26.1" customHeight="1" x14ac:dyDescent="0.2">
      <c r="A2" s="31" t="s">
        <v>2</v>
      </c>
      <c r="B2" s="24"/>
      <c r="D2" s="32" t="s">
        <v>0</v>
      </c>
      <c r="E2" s="32"/>
      <c r="F2" s="32"/>
      <c r="G2" s="32" t="s">
        <v>1</v>
      </c>
      <c r="H2" s="32"/>
      <c r="I2" s="7"/>
    </row>
    <row r="3" spans="1:9" ht="36.75" customHeight="1" x14ac:dyDescent="0.2">
      <c r="A3" s="31"/>
      <c r="B3" s="24"/>
      <c r="C3" s="6" t="s">
        <v>225</v>
      </c>
      <c r="D3" s="10" t="s">
        <v>5</v>
      </c>
      <c r="E3" s="11" t="s">
        <v>4</v>
      </c>
      <c r="F3" s="11" t="s">
        <v>3</v>
      </c>
      <c r="G3" s="11" t="s">
        <v>4</v>
      </c>
      <c r="H3" s="11" t="s">
        <v>3</v>
      </c>
      <c r="I3" s="12" t="s">
        <v>226</v>
      </c>
    </row>
    <row r="4" spans="1:9" ht="23.65" customHeight="1" x14ac:dyDescent="0.2">
      <c r="A4" s="9"/>
      <c r="B4" s="25" t="s">
        <v>222</v>
      </c>
      <c r="C4" s="13" t="s">
        <v>217</v>
      </c>
      <c r="D4" s="19">
        <v>128058</v>
      </c>
      <c r="E4" s="19">
        <f>D4*G4</f>
        <v>70316.647800000006</v>
      </c>
      <c r="F4" s="19">
        <f>D4*H4</f>
        <v>57741.352200000001</v>
      </c>
      <c r="G4" s="15">
        <v>0.54910000000000003</v>
      </c>
      <c r="H4" s="15">
        <v>0.45090000000000002</v>
      </c>
      <c r="I4" s="14">
        <v>30</v>
      </c>
    </row>
    <row r="5" spans="1:9" ht="23.65" customHeight="1" x14ac:dyDescent="0.2">
      <c r="A5" s="9"/>
      <c r="B5" s="26" t="s">
        <v>223</v>
      </c>
      <c r="C5" s="13" t="s">
        <v>218</v>
      </c>
      <c r="D5" s="19">
        <v>7606</v>
      </c>
      <c r="E5" s="19">
        <f>D5*G5</f>
        <v>4006.0801999999994</v>
      </c>
      <c r="F5" s="19">
        <f>D5*H5</f>
        <v>3599.9198000000001</v>
      </c>
      <c r="G5" s="15">
        <v>0.52669999999999995</v>
      </c>
      <c r="H5" s="15">
        <v>0.4733</v>
      </c>
      <c r="I5" s="14">
        <v>22</v>
      </c>
    </row>
    <row r="6" spans="1:9" ht="23.65" customHeight="1" x14ac:dyDescent="0.2">
      <c r="A6" s="9"/>
      <c r="B6" s="26" t="s">
        <v>223</v>
      </c>
      <c r="C6" s="13" t="s">
        <v>219</v>
      </c>
      <c r="D6" s="19">
        <v>185</v>
      </c>
      <c r="E6" s="19">
        <f t="shared" ref="E6:E8" si="0">D6*G6</f>
        <v>81.03</v>
      </c>
      <c r="F6" s="19">
        <f t="shared" ref="F6:F8" si="1">D6*H6</f>
        <v>103.97000000000001</v>
      </c>
      <c r="G6" s="15">
        <v>0.438</v>
      </c>
      <c r="H6" s="15">
        <v>0.56200000000000006</v>
      </c>
      <c r="I6" s="14">
        <v>6</v>
      </c>
    </row>
    <row r="7" spans="1:9" ht="23.65" customHeight="1" x14ac:dyDescent="0.2">
      <c r="A7" s="9"/>
      <c r="B7" s="26" t="s">
        <v>223</v>
      </c>
      <c r="C7" s="13" t="s">
        <v>220</v>
      </c>
      <c r="D7" s="19">
        <v>379</v>
      </c>
      <c r="E7" s="19">
        <f t="shared" si="0"/>
        <v>222.01820000000001</v>
      </c>
      <c r="F7" s="19">
        <f t="shared" si="1"/>
        <v>156.98179999999999</v>
      </c>
      <c r="G7" s="15">
        <v>0.58579999999999999</v>
      </c>
      <c r="H7" s="15">
        <v>0.41420000000000001</v>
      </c>
      <c r="I7" s="14">
        <v>14</v>
      </c>
    </row>
    <row r="8" spans="1:9" ht="23.65" customHeight="1" x14ac:dyDescent="0.2">
      <c r="A8" s="9"/>
      <c r="B8" s="26" t="s">
        <v>223</v>
      </c>
      <c r="C8" s="13" t="s">
        <v>221</v>
      </c>
      <c r="D8" s="19">
        <v>464</v>
      </c>
      <c r="E8" s="19">
        <f t="shared" si="0"/>
        <v>141.98400000000001</v>
      </c>
      <c r="F8" s="19">
        <f t="shared" si="1"/>
        <v>322.01599999999996</v>
      </c>
      <c r="G8" s="15">
        <v>0.30599999999999999</v>
      </c>
      <c r="H8" s="15">
        <v>0.69399999999999995</v>
      </c>
      <c r="I8" s="14">
        <v>14</v>
      </c>
    </row>
    <row r="9" spans="1:9" ht="15" x14ac:dyDescent="0.2">
      <c r="B9" s="27" t="s">
        <v>170</v>
      </c>
      <c r="C9" s="13" t="s">
        <v>169</v>
      </c>
      <c r="D9" s="19">
        <v>93385</v>
      </c>
      <c r="E9" s="19">
        <v>54353</v>
      </c>
      <c r="F9" s="19">
        <v>39032</v>
      </c>
      <c r="G9" s="15">
        <v>0.58203200308463499</v>
      </c>
      <c r="H9" s="15">
        <v>0.41796799691536501</v>
      </c>
      <c r="I9" s="14">
        <v>22</v>
      </c>
    </row>
    <row r="10" spans="1:9" ht="28.5" x14ac:dyDescent="0.2">
      <c r="A10" s="1" t="s">
        <v>135</v>
      </c>
      <c r="B10" s="27" t="s">
        <v>170</v>
      </c>
      <c r="C10" s="13" t="s">
        <v>136</v>
      </c>
      <c r="D10" s="19">
        <v>3924</v>
      </c>
      <c r="E10" s="19">
        <v>1838</v>
      </c>
      <c r="F10" s="19">
        <v>2086</v>
      </c>
      <c r="G10" s="15">
        <v>0.46839959225280298</v>
      </c>
      <c r="H10" s="15">
        <v>0.53160040774719697</v>
      </c>
      <c r="I10" s="16">
        <v>20</v>
      </c>
    </row>
    <row r="11" spans="1:9" ht="16.5" x14ac:dyDescent="0.2">
      <c r="A11" s="1">
        <v>10</v>
      </c>
      <c r="B11" s="27" t="s">
        <v>170</v>
      </c>
      <c r="C11" s="13" t="s">
        <v>6</v>
      </c>
      <c r="D11" s="19">
        <v>640</v>
      </c>
      <c r="E11" s="19">
        <v>370</v>
      </c>
      <c r="F11" s="19">
        <v>270</v>
      </c>
      <c r="G11" s="15">
        <v>0.578125</v>
      </c>
      <c r="H11" s="15">
        <v>0.421875</v>
      </c>
      <c r="I11" s="16">
        <v>16</v>
      </c>
    </row>
    <row r="12" spans="1:9" ht="16.5" x14ac:dyDescent="0.2">
      <c r="A12" s="1">
        <v>20</v>
      </c>
      <c r="B12" s="27" t="s">
        <v>170</v>
      </c>
      <c r="C12" s="13" t="s">
        <v>7</v>
      </c>
      <c r="D12" s="19">
        <v>568</v>
      </c>
      <c r="E12" s="19">
        <v>335</v>
      </c>
      <c r="F12" s="19">
        <v>233</v>
      </c>
      <c r="G12" s="15">
        <v>0.58978873239436602</v>
      </c>
      <c r="H12" s="15">
        <v>0.41021126760563398</v>
      </c>
      <c r="I12" s="16">
        <v>16</v>
      </c>
    </row>
    <row r="13" spans="1:9" ht="16.5" x14ac:dyDescent="0.2">
      <c r="A13" s="1">
        <v>30</v>
      </c>
      <c r="B13" s="27" t="s">
        <v>170</v>
      </c>
      <c r="C13" s="13" t="s">
        <v>8</v>
      </c>
      <c r="D13" s="19">
        <v>409</v>
      </c>
      <c r="E13" s="19">
        <v>263</v>
      </c>
      <c r="F13" s="19">
        <v>146</v>
      </c>
      <c r="G13" s="15">
        <v>0.64303178484107604</v>
      </c>
      <c r="H13" s="15">
        <v>0.35696821515892402</v>
      </c>
      <c r="I13" s="16">
        <v>14</v>
      </c>
    </row>
    <row r="14" spans="1:9" ht="16.5" x14ac:dyDescent="0.2">
      <c r="A14" s="1">
        <v>40</v>
      </c>
      <c r="B14" s="27" t="s">
        <v>170</v>
      </c>
      <c r="C14" s="13" t="s">
        <v>9</v>
      </c>
      <c r="D14" s="19">
        <v>244</v>
      </c>
      <c r="E14" s="19">
        <v>155</v>
      </c>
      <c r="F14" s="19">
        <v>89</v>
      </c>
      <c r="G14" s="15">
        <v>0.63524590163934402</v>
      </c>
      <c r="H14" s="15">
        <v>0.36475409836065598</v>
      </c>
      <c r="I14" s="16">
        <v>14</v>
      </c>
    </row>
    <row r="15" spans="1:9" ht="16.5" x14ac:dyDescent="0.2">
      <c r="A15" s="1">
        <v>50</v>
      </c>
      <c r="B15" s="27" t="s">
        <v>170</v>
      </c>
      <c r="C15" s="13" t="s">
        <v>10</v>
      </c>
      <c r="D15" s="19">
        <v>243</v>
      </c>
      <c r="E15" s="19">
        <v>148</v>
      </c>
      <c r="F15" s="19">
        <v>95</v>
      </c>
      <c r="G15" s="15">
        <v>0.60905349794238695</v>
      </c>
      <c r="H15" s="15">
        <v>0.390946502057613</v>
      </c>
      <c r="I15" s="16">
        <v>14</v>
      </c>
    </row>
    <row r="16" spans="1:9" ht="16.5" x14ac:dyDescent="0.2">
      <c r="A16" s="1">
        <v>60</v>
      </c>
      <c r="B16" s="27" t="s">
        <v>170</v>
      </c>
      <c r="C16" s="13" t="s">
        <v>11</v>
      </c>
      <c r="D16" s="19">
        <v>1504</v>
      </c>
      <c r="E16" s="19">
        <v>903</v>
      </c>
      <c r="F16" s="19">
        <v>601</v>
      </c>
      <c r="G16" s="15">
        <v>0.600398936170213</v>
      </c>
      <c r="H16" s="15">
        <v>0.399601063829787</v>
      </c>
      <c r="I16" s="16">
        <v>20</v>
      </c>
    </row>
    <row r="17" spans="1:9" ht="16.5" x14ac:dyDescent="0.2">
      <c r="A17" s="1">
        <v>70</v>
      </c>
      <c r="B17" s="27" t="s">
        <v>170</v>
      </c>
      <c r="C17" s="13" t="s">
        <v>12</v>
      </c>
      <c r="D17" s="19">
        <v>402</v>
      </c>
      <c r="E17" s="19">
        <v>235</v>
      </c>
      <c r="F17" s="19">
        <v>167</v>
      </c>
      <c r="G17" s="15">
        <v>0.58457711442786098</v>
      </c>
      <c r="H17" s="15">
        <v>0.41542288557213902</v>
      </c>
      <c r="I17" s="16">
        <v>14</v>
      </c>
    </row>
    <row r="18" spans="1:9" ht="16.5" x14ac:dyDescent="0.2">
      <c r="A18" s="1">
        <v>80</v>
      </c>
      <c r="B18" s="27" t="s">
        <v>170</v>
      </c>
      <c r="C18" s="13" t="s">
        <v>13</v>
      </c>
      <c r="D18" s="19">
        <v>320</v>
      </c>
      <c r="E18" s="19">
        <v>201</v>
      </c>
      <c r="F18" s="19">
        <v>119</v>
      </c>
      <c r="G18" s="15">
        <v>0.62812500000000004</v>
      </c>
      <c r="H18" s="15">
        <v>0.37187500000000001</v>
      </c>
      <c r="I18" s="16">
        <v>14</v>
      </c>
    </row>
    <row r="19" spans="1:9" ht="16.5" x14ac:dyDescent="0.2">
      <c r="A19" s="1">
        <v>90</v>
      </c>
      <c r="B19" s="27" t="s">
        <v>170</v>
      </c>
      <c r="C19" s="13" t="s">
        <v>14</v>
      </c>
      <c r="D19" s="19">
        <v>243</v>
      </c>
      <c r="E19" s="19">
        <v>151</v>
      </c>
      <c r="F19" s="19">
        <v>92</v>
      </c>
      <c r="G19" s="15">
        <v>0.62139917695473201</v>
      </c>
      <c r="H19" s="15">
        <v>0.37860082304526699</v>
      </c>
      <c r="I19" s="16">
        <v>14</v>
      </c>
    </row>
    <row r="20" spans="1:9" ht="16.5" x14ac:dyDescent="0.2">
      <c r="A20" s="1">
        <v>100</v>
      </c>
      <c r="B20" s="27" t="s">
        <v>170</v>
      </c>
      <c r="C20" s="13" t="s">
        <v>15</v>
      </c>
      <c r="D20" s="19">
        <v>359</v>
      </c>
      <c r="E20" s="19">
        <v>230</v>
      </c>
      <c r="F20" s="19">
        <v>129</v>
      </c>
      <c r="G20" s="15">
        <v>0.64066852367687999</v>
      </c>
      <c r="H20" s="15">
        <v>0.35933147632312001</v>
      </c>
      <c r="I20" s="16">
        <v>14</v>
      </c>
    </row>
    <row r="21" spans="1:9" ht="16.5" x14ac:dyDescent="0.2">
      <c r="A21" s="8">
        <v>110</v>
      </c>
      <c r="B21" s="27" t="s">
        <v>170</v>
      </c>
      <c r="C21" s="13" t="s">
        <v>16</v>
      </c>
      <c r="D21" s="19">
        <v>502</v>
      </c>
      <c r="E21" s="19">
        <v>297</v>
      </c>
      <c r="F21" s="19">
        <v>205</v>
      </c>
      <c r="G21" s="15">
        <v>0.59163346613545797</v>
      </c>
      <c r="H21" s="15">
        <v>0.40836653386454203</v>
      </c>
      <c r="I21" s="16">
        <v>16</v>
      </c>
    </row>
    <row r="22" spans="1:9" ht="16.5" x14ac:dyDescent="0.2">
      <c r="A22" s="1">
        <v>120</v>
      </c>
      <c r="B22" s="27" t="s">
        <v>170</v>
      </c>
      <c r="C22" s="13" t="s">
        <v>17</v>
      </c>
      <c r="D22" s="19">
        <v>375</v>
      </c>
      <c r="E22" s="19">
        <v>232</v>
      </c>
      <c r="F22" s="19">
        <v>143</v>
      </c>
      <c r="G22" s="15">
        <v>0.61866666666666703</v>
      </c>
      <c r="H22" s="15">
        <v>0.38133333333333302</v>
      </c>
      <c r="I22" s="16">
        <v>14</v>
      </c>
    </row>
    <row r="23" spans="1:9" ht="16.5" x14ac:dyDescent="0.2">
      <c r="A23" s="1">
        <v>130</v>
      </c>
      <c r="B23" s="27" t="s">
        <v>170</v>
      </c>
      <c r="C23" s="13" t="s">
        <v>18</v>
      </c>
      <c r="D23" s="19">
        <v>2253</v>
      </c>
      <c r="E23" s="19">
        <v>1394</v>
      </c>
      <c r="F23" s="19">
        <v>859</v>
      </c>
      <c r="G23" s="15">
        <v>0.61873058144696003</v>
      </c>
      <c r="H23" s="15">
        <v>0.38126941855303997</v>
      </c>
      <c r="I23" s="16">
        <v>20</v>
      </c>
    </row>
    <row r="24" spans="1:9" ht="16.5" x14ac:dyDescent="0.2">
      <c r="A24" s="1">
        <v>140</v>
      </c>
      <c r="B24" s="27" t="s">
        <v>170</v>
      </c>
      <c r="C24" s="13" t="s">
        <v>19</v>
      </c>
      <c r="D24" s="19">
        <v>800</v>
      </c>
      <c r="E24" s="19">
        <v>472</v>
      </c>
      <c r="F24" s="19">
        <v>328</v>
      </c>
      <c r="G24" s="15">
        <v>0.59</v>
      </c>
      <c r="H24" s="15">
        <v>0.41</v>
      </c>
      <c r="I24" s="16">
        <v>20</v>
      </c>
    </row>
    <row r="25" spans="1:9" ht="16.5" x14ac:dyDescent="0.2">
      <c r="A25" s="1">
        <v>150</v>
      </c>
      <c r="B25" s="27" t="s">
        <v>170</v>
      </c>
      <c r="C25" s="13" t="s">
        <v>20</v>
      </c>
      <c r="D25" s="19">
        <v>226</v>
      </c>
      <c r="E25" s="19">
        <v>132</v>
      </c>
      <c r="F25" s="19">
        <v>94</v>
      </c>
      <c r="G25" s="15">
        <v>0.58407079646017701</v>
      </c>
      <c r="H25" s="15">
        <v>0.41592920353982299</v>
      </c>
      <c r="I25" s="16">
        <v>14</v>
      </c>
    </row>
    <row r="26" spans="1:9" ht="16.5" x14ac:dyDescent="0.2">
      <c r="A26" s="1">
        <v>160</v>
      </c>
      <c r="B26" s="27" t="s">
        <v>170</v>
      </c>
      <c r="C26" s="13" t="s">
        <v>21</v>
      </c>
      <c r="D26" s="19">
        <v>461</v>
      </c>
      <c r="E26" s="19">
        <v>297</v>
      </c>
      <c r="F26" s="19">
        <v>164</v>
      </c>
      <c r="G26" s="15">
        <v>0.64425162689804805</v>
      </c>
      <c r="H26" s="15">
        <v>0.35574837310195201</v>
      </c>
      <c r="I26" s="16">
        <v>14</v>
      </c>
    </row>
    <row r="27" spans="1:9" ht="16.5" x14ac:dyDescent="0.2">
      <c r="A27" s="1">
        <v>170</v>
      </c>
      <c r="B27" s="27" t="s">
        <v>170</v>
      </c>
      <c r="C27" s="13" t="s">
        <v>22</v>
      </c>
      <c r="D27" s="19">
        <v>795</v>
      </c>
      <c r="E27" s="19">
        <v>475</v>
      </c>
      <c r="F27" s="19">
        <v>320</v>
      </c>
      <c r="G27" s="15">
        <v>0.59748427672955995</v>
      </c>
      <c r="H27" s="15">
        <v>0.40251572327044</v>
      </c>
      <c r="I27" s="16">
        <v>20</v>
      </c>
    </row>
    <row r="28" spans="1:9" ht="16.5" x14ac:dyDescent="0.2">
      <c r="A28" s="1">
        <v>180</v>
      </c>
      <c r="B28" s="27" t="s">
        <v>170</v>
      </c>
      <c r="C28" s="13" t="s">
        <v>23</v>
      </c>
      <c r="D28" s="19">
        <v>356</v>
      </c>
      <c r="E28" s="19">
        <v>217</v>
      </c>
      <c r="F28" s="19">
        <v>139</v>
      </c>
      <c r="G28" s="15">
        <v>0.60955056179775302</v>
      </c>
      <c r="H28" s="15">
        <v>0.39044943820224698</v>
      </c>
      <c r="I28" s="16">
        <v>14</v>
      </c>
    </row>
    <row r="29" spans="1:9" ht="16.5" x14ac:dyDescent="0.2">
      <c r="A29" s="1">
        <v>190</v>
      </c>
      <c r="B29" s="27" t="s">
        <v>170</v>
      </c>
      <c r="C29" s="13" t="s">
        <v>24</v>
      </c>
      <c r="D29" s="19">
        <v>312</v>
      </c>
      <c r="E29" s="19">
        <v>199</v>
      </c>
      <c r="F29" s="19">
        <v>113</v>
      </c>
      <c r="G29" s="15">
        <v>0.637820512820513</v>
      </c>
      <c r="H29" s="15">
        <v>0.362179487179487</v>
      </c>
      <c r="I29" s="16">
        <v>14</v>
      </c>
    </row>
    <row r="30" spans="1:9" ht="16.5" x14ac:dyDescent="0.2">
      <c r="A30" s="1">
        <v>210</v>
      </c>
      <c r="B30" s="27" t="s">
        <v>170</v>
      </c>
      <c r="C30" s="13" t="s">
        <v>25</v>
      </c>
      <c r="D30" s="19">
        <v>694</v>
      </c>
      <c r="E30" s="19">
        <v>436</v>
      </c>
      <c r="F30" s="19">
        <v>258</v>
      </c>
      <c r="G30" s="15">
        <v>0.62824207492795403</v>
      </c>
      <c r="H30" s="15">
        <v>0.37175792507204602</v>
      </c>
      <c r="I30" s="16">
        <v>16</v>
      </c>
    </row>
    <row r="31" spans="1:9" ht="16.5" x14ac:dyDescent="0.2">
      <c r="A31" s="1">
        <v>220</v>
      </c>
      <c r="B31" s="27" t="s">
        <v>170</v>
      </c>
      <c r="C31" s="13" t="s">
        <v>26</v>
      </c>
      <c r="D31" s="19">
        <v>717</v>
      </c>
      <c r="E31" s="19">
        <v>413</v>
      </c>
      <c r="F31" s="19">
        <v>304</v>
      </c>
      <c r="G31" s="15">
        <v>0.57601115760111599</v>
      </c>
      <c r="H31" s="15">
        <v>0.42398884239888401</v>
      </c>
      <c r="I31" s="16">
        <v>20</v>
      </c>
    </row>
    <row r="32" spans="1:9" ht="16.5" x14ac:dyDescent="0.2">
      <c r="A32" s="1">
        <v>230</v>
      </c>
      <c r="B32" s="27" t="s">
        <v>170</v>
      </c>
      <c r="C32" s="13" t="s">
        <v>27</v>
      </c>
      <c r="D32" s="19">
        <v>192</v>
      </c>
      <c r="E32" s="19">
        <v>113</v>
      </c>
      <c r="F32" s="19">
        <v>79</v>
      </c>
      <c r="G32" s="15">
        <v>0.58854166666666696</v>
      </c>
      <c r="H32" s="15">
        <v>0.41145833333333298</v>
      </c>
      <c r="I32" s="16">
        <v>10</v>
      </c>
    </row>
    <row r="33" spans="1:9" ht="16.5" x14ac:dyDescent="0.2">
      <c r="A33" s="1">
        <v>240</v>
      </c>
      <c r="B33" s="27" t="s">
        <v>170</v>
      </c>
      <c r="C33" s="13" t="s">
        <v>28</v>
      </c>
      <c r="D33" s="19">
        <v>536</v>
      </c>
      <c r="E33" s="19">
        <v>291</v>
      </c>
      <c r="F33" s="19">
        <v>245</v>
      </c>
      <c r="G33" s="15">
        <v>0.54291044776119401</v>
      </c>
      <c r="H33" s="15">
        <v>0.45708955223880599</v>
      </c>
      <c r="I33" s="16">
        <v>16</v>
      </c>
    </row>
    <row r="34" spans="1:9" ht="16.5" x14ac:dyDescent="0.2">
      <c r="A34" s="1">
        <v>250</v>
      </c>
      <c r="B34" s="27" t="s">
        <v>170</v>
      </c>
      <c r="C34" s="13" t="s">
        <v>29</v>
      </c>
      <c r="D34" s="19">
        <v>622</v>
      </c>
      <c r="E34" s="19">
        <v>387</v>
      </c>
      <c r="F34" s="19">
        <v>235</v>
      </c>
      <c r="G34" s="15">
        <v>0.62218649517684899</v>
      </c>
      <c r="H34" s="15">
        <v>0.37781350482315101</v>
      </c>
      <c r="I34" s="16">
        <v>16</v>
      </c>
    </row>
    <row r="35" spans="1:9" ht="16.5" x14ac:dyDescent="0.2">
      <c r="A35" s="1">
        <v>260</v>
      </c>
      <c r="B35" s="27" t="s">
        <v>170</v>
      </c>
      <c r="C35" s="13" t="s">
        <v>30</v>
      </c>
      <c r="D35" s="19">
        <v>615</v>
      </c>
      <c r="E35" s="19">
        <v>370</v>
      </c>
      <c r="F35" s="19">
        <v>245</v>
      </c>
      <c r="G35" s="15">
        <v>0.60162601626016299</v>
      </c>
      <c r="H35" s="15">
        <v>0.39837398373983701</v>
      </c>
      <c r="I35" s="16">
        <v>16</v>
      </c>
    </row>
    <row r="36" spans="1:9" ht="16.5" x14ac:dyDescent="0.2">
      <c r="A36" s="1">
        <v>270</v>
      </c>
      <c r="B36" s="27" t="s">
        <v>170</v>
      </c>
      <c r="C36" s="13" t="s">
        <v>31</v>
      </c>
      <c r="D36" s="19">
        <v>590</v>
      </c>
      <c r="E36" s="19">
        <v>376</v>
      </c>
      <c r="F36" s="19">
        <v>214</v>
      </c>
      <c r="G36" s="15">
        <v>0.63728813559321995</v>
      </c>
      <c r="H36" s="15">
        <v>0.36271186440677999</v>
      </c>
      <c r="I36" s="16">
        <v>16</v>
      </c>
    </row>
    <row r="37" spans="1:9" ht="16.5" x14ac:dyDescent="0.2">
      <c r="A37" s="1">
        <v>280</v>
      </c>
      <c r="B37" s="27" t="s">
        <v>170</v>
      </c>
      <c r="C37" s="13" t="s">
        <v>32</v>
      </c>
      <c r="D37" s="19">
        <v>530</v>
      </c>
      <c r="E37" s="19">
        <v>368</v>
      </c>
      <c r="F37" s="19">
        <v>162</v>
      </c>
      <c r="G37" s="15">
        <v>0.69433962264150895</v>
      </c>
      <c r="H37" s="15">
        <v>0.305660377358491</v>
      </c>
      <c r="I37" s="16">
        <v>16</v>
      </c>
    </row>
    <row r="38" spans="1:9" ht="16.5" x14ac:dyDescent="0.2">
      <c r="A38" s="1">
        <v>290</v>
      </c>
      <c r="B38" s="27" t="s">
        <v>170</v>
      </c>
      <c r="C38" s="13" t="s">
        <v>33</v>
      </c>
      <c r="D38" s="19">
        <v>1002</v>
      </c>
      <c r="E38" s="19">
        <v>623</v>
      </c>
      <c r="F38" s="19">
        <v>379</v>
      </c>
      <c r="G38" s="15">
        <v>0.62175648702594799</v>
      </c>
      <c r="H38" s="15">
        <v>0.37824351297405201</v>
      </c>
      <c r="I38" s="16">
        <v>20</v>
      </c>
    </row>
    <row r="39" spans="1:9" ht="16.5" x14ac:dyDescent="0.2">
      <c r="A39" s="1" t="s">
        <v>34</v>
      </c>
      <c r="B39" s="27" t="s">
        <v>170</v>
      </c>
      <c r="C39" s="13" t="s">
        <v>35</v>
      </c>
      <c r="D39" s="19">
        <v>246</v>
      </c>
      <c r="E39" s="19">
        <v>153</v>
      </c>
      <c r="F39" s="19">
        <v>93</v>
      </c>
      <c r="G39" s="15">
        <v>0.62195121951219501</v>
      </c>
      <c r="H39" s="15">
        <v>0.37804878048780499</v>
      </c>
      <c r="I39" s="16">
        <v>14</v>
      </c>
    </row>
    <row r="40" spans="1:9" ht="16.5" x14ac:dyDescent="0.2">
      <c r="A40" s="1" t="s">
        <v>36</v>
      </c>
      <c r="B40" s="27" t="s">
        <v>170</v>
      </c>
      <c r="C40" s="13" t="s">
        <v>37</v>
      </c>
      <c r="D40" s="19">
        <v>255</v>
      </c>
      <c r="E40" s="19">
        <v>148</v>
      </c>
      <c r="F40" s="19">
        <v>107</v>
      </c>
      <c r="G40" s="15">
        <v>0.58039215686274503</v>
      </c>
      <c r="H40" s="15">
        <v>0.41960784313725502</v>
      </c>
      <c r="I40" s="16">
        <v>14</v>
      </c>
    </row>
    <row r="41" spans="1:9" ht="16.5" x14ac:dyDescent="0.2">
      <c r="A41" s="1">
        <v>300</v>
      </c>
      <c r="B41" s="27" t="s">
        <v>170</v>
      </c>
      <c r="C41" s="13" t="s">
        <v>38</v>
      </c>
      <c r="D41" s="19">
        <v>796</v>
      </c>
      <c r="E41" s="19">
        <v>469</v>
      </c>
      <c r="F41" s="19">
        <v>327</v>
      </c>
      <c r="G41" s="15">
        <v>0.58919597989949701</v>
      </c>
      <c r="H41" s="15">
        <v>0.41080402010050299</v>
      </c>
      <c r="I41" s="16">
        <v>20</v>
      </c>
    </row>
    <row r="42" spans="1:9" ht="16.5" x14ac:dyDescent="0.2">
      <c r="A42" s="1">
        <v>310</v>
      </c>
      <c r="B42" s="27" t="s">
        <v>170</v>
      </c>
      <c r="C42" s="13" t="s">
        <v>39</v>
      </c>
      <c r="D42" s="19">
        <v>1670</v>
      </c>
      <c r="E42" s="19">
        <v>1068</v>
      </c>
      <c r="F42" s="19">
        <v>602</v>
      </c>
      <c r="G42" s="15">
        <v>0.63952095808383203</v>
      </c>
      <c r="H42" s="15">
        <v>0.36047904191616797</v>
      </c>
      <c r="I42" s="16">
        <v>20</v>
      </c>
    </row>
    <row r="43" spans="1:9" ht="16.5" x14ac:dyDescent="0.2">
      <c r="A43" s="1">
        <v>320</v>
      </c>
      <c r="B43" s="27" t="s">
        <v>170</v>
      </c>
      <c r="C43" s="13" t="s">
        <v>40</v>
      </c>
      <c r="D43" s="19">
        <v>255</v>
      </c>
      <c r="E43" s="19">
        <v>152</v>
      </c>
      <c r="F43" s="19">
        <v>103</v>
      </c>
      <c r="G43" s="15">
        <v>0.59607843137254901</v>
      </c>
      <c r="H43" s="15">
        <v>0.40392156862745099</v>
      </c>
      <c r="I43" s="16">
        <v>14</v>
      </c>
    </row>
    <row r="44" spans="1:9" ht="16.5" x14ac:dyDescent="0.2">
      <c r="A44" s="1">
        <v>330</v>
      </c>
      <c r="B44" s="27" t="s">
        <v>170</v>
      </c>
      <c r="C44" s="13" t="s">
        <v>41</v>
      </c>
      <c r="D44" s="19">
        <v>1780</v>
      </c>
      <c r="E44" s="19">
        <v>1163</v>
      </c>
      <c r="F44" s="19">
        <v>617</v>
      </c>
      <c r="G44" s="15">
        <v>0.65337078651685399</v>
      </c>
      <c r="H44" s="15">
        <v>0.34662921348314601</v>
      </c>
      <c r="I44" s="16">
        <v>20</v>
      </c>
    </row>
    <row r="45" spans="1:9" ht="16.5" x14ac:dyDescent="0.2">
      <c r="A45" s="1">
        <v>340</v>
      </c>
      <c r="B45" s="27" t="s">
        <v>170</v>
      </c>
      <c r="C45" s="13" t="s">
        <v>42</v>
      </c>
      <c r="D45" s="19">
        <v>1431</v>
      </c>
      <c r="E45" s="19">
        <v>851</v>
      </c>
      <c r="F45" s="19">
        <v>580</v>
      </c>
      <c r="G45" s="15">
        <v>0.59468902865129303</v>
      </c>
      <c r="H45" s="15">
        <v>0.40531097134870703</v>
      </c>
      <c r="I45" s="16">
        <v>20</v>
      </c>
    </row>
    <row r="46" spans="1:9" ht="16.5" x14ac:dyDescent="0.2">
      <c r="A46" s="1">
        <v>350</v>
      </c>
      <c r="B46" s="27" t="s">
        <v>170</v>
      </c>
      <c r="C46" s="13" t="s">
        <v>43</v>
      </c>
      <c r="D46" s="19">
        <v>1532</v>
      </c>
      <c r="E46" s="19">
        <v>965</v>
      </c>
      <c r="F46" s="19">
        <v>567</v>
      </c>
      <c r="G46" s="15">
        <v>0.62989556135770197</v>
      </c>
      <c r="H46" s="15">
        <v>0.37010443864229797</v>
      </c>
      <c r="I46" s="16">
        <v>20</v>
      </c>
    </row>
    <row r="47" spans="1:9" ht="16.5" x14ac:dyDescent="0.2">
      <c r="A47" s="1">
        <v>360</v>
      </c>
      <c r="B47" s="27" t="s">
        <v>170</v>
      </c>
      <c r="C47" s="13" t="s">
        <v>44</v>
      </c>
      <c r="D47" s="19">
        <v>271</v>
      </c>
      <c r="E47" s="19">
        <v>165</v>
      </c>
      <c r="F47" s="19">
        <v>106</v>
      </c>
      <c r="G47" s="15">
        <v>0.60885608856088602</v>
      </c>
      <c r="H47" s="15">
        <v>0.39114391143911398</v>
      </c>
      <c r="I47" s="16">
        <v>14</v>
      </c>
    </row>
    <row r="48" spans="1:9" ht="16.5" x14ac:dyDescent="0.2">
      <c r="A48" s="1">
        <v>370</v>
      </c>
      <c r="B48" s="27" t="s">
        <v>170</v>
      </c>
      <c r="C48" s="13" t="s">
        <v>45</v>
      </c>
      <c r="D48" s="19">
        <v>740</v>
      </c>
      <c r="E48" s="19">
        <v>461</v>
      </c>
      <c r="F48" s="19">
        <v>279</v>
      </c>
      <c r="G48" s="15">
        <v>0.62297297297297305</v>
      </c>
      <c r="H48" s="15">
        <v>0.37702702702702701</v>
      </c>
      <c r="I48" s="16">
        <v>20</v>
      </c>
    </row>
    <row r="49" spans="1:9" ht="16.5" x14ac:dyDescent="0.2">
      <c r="A49" s="1">
        <v>380</v>
      </c>
      <c r="B49" s="27" t="s">
        <v>170</v>
      </c>
      <c r="C49" s="13" t="s">
        <v>46</v>
      </c>
      <c r="D49" s="19">
        <v>1389</v>
      </c>
      <c r="E49" s="19">
        <v>871</v>
      </c>
      <c r="F49" s="19">
        <v>518</v>
      </c>
      <c r="G49" s="15">
        <v>0.62706983441324704</v>
      </c>
      <c r="H49" s="15">
        <v>0.37293016558675302</v>
      </c>
      <c r="I49" s="16">
        <v>20</v>
      </c>
    </row>
    <row r="50" spans="1:9" ht="16.5" x14ac:dyDescent="0.2">
      <c r="A50" s="1">
        <v>390</v>
      </c>
      <c r="B50" s="27" t="s">
        <v>170</v>
      </c>
      <c r="C50" s="13" t="s">
        <v>47</v>
      </c>
      <c r="D50" s="19">
        <v>360</v>
      </c>
      <c r="E50" s="19">
        <v>221</v>
      </c>
      <c r="F50" s="19">
        <v>139</v>
      </c>
      <c r="G50" s="15">
        <v>0.61388888888888904</v>
      </c>
      <c r="H50" s="15">
        <v>0.38611111111111102</v>
      </c>
      <c r="I50" s="16">
        <v>14</v>
      </c>
    </row>
    <row r="51" spans="1:9" ht="16.5" x14ac:dyDescent="0.2">
      <c r="A51" s="1">
        <v>400</v>
      </c>
      <c r="B51" s="27" t="s">
        <v>170</v>
      </c>
      <c r="C51" s="13" t="s">
        <v>48</v>
      </c>
      <c r="D51" s="19">
        <v>501</v>
      </c>
      <c r="E51" s="19">
        <v>315</v>
      </c>
      <c r="F51" s="19">
        <v>186</v>
      </c>
      <c r="G51" s="15">
        <v>0.62874251497005995</v>
      </c>
      <c r="H51" s="15">
        <v>0.37125748502993999</v>
      </c>
      <c r="I51" s="16">
        <v>16</v>
      </c>
    </row>
    <row r="52" spans="1:9" ht="16.5" x14ac:dyDescent="0.2">
      <c r="A52" s="1">
        <v>410</v>
      </c>
      <c r="B52" s="27" t="s">
        <v>170</v>
      </c>
      <c r="C52" s="13" t="s">
        <v>49</v>
      </c>
      <c r="D52" s="19">
        <v>385</v>
      </c>
      <c r="E52" s="19">
        <v>231</v>
      </c>
      <c r="F52" s="19">
        <v>154</v>
      </c>
      <c r="G52" s="15">
        <v>0.6</v>
      </c>
      <c r="H52" s="15">
        <v>0.4</v>
      </c>
      <c r="I52" s="16">
        <v>14</v>
      </c>
    </row>
    <row r="53" spans="1:9" ht="16.5" x14ac:dyDescent="0.2">
      <c r="A53" s="1">
        <v>420</v>
      </c>
      <c r="B53" s="27" t="s">
        <v>170</v>
      </c>
      <c r="C53" s="13" t="s">
        <v>50</v>
      </c>
      <c r="D53" s="19">
        <v>854</v>
      </c>
      <c r="E53" s="19">
        <v>528</v>
      </c>
      <c r="F53" s="19">
        <v>326</v>
      </c>
      <c r="G53" s="15">
        <v>0.61826697892271698</v>
      </c>
      <c r="H53" s="15">
        <v>0.38173302107728302</v>
      </c>
      <c r="I53" s="16">
        <v>20</v>
      </c>
    </row>
    <row r="54" spans="1:9" ht="16.5" x14ac:dyDescent="0.2">
      <c r="A54" s="1">
        <v>430</v>
      </c>
      <c r="B54" s="27" t="s">
        <v>170</v>
      </c>
      <c r="C54" s="13" t="s">
        <v>51</v>
      </c>
      <c r="D54" s="19">
        <v>292</v>
      </c>
      <c r="E54" s="19">
        <v>171</v>
      </c>
      <c r="F54" s="19">
        <v>121</v>
      </c>
      <c r="G54" s="15">
        <v>0.58561643835616395</v>
      </c>
      <c r="H54" s="15">
        <v>0.414383561643836</v>
      </c>
      <c r="I54" s="16">
        <v>14</v>
      </c>
    </row>
    <row r="55" spans="1:9" ht="16.5" x14ac:dyDescent="0.2">
      <c r="A55" s="1">
        <v>440</v>
      </c>
      <c r="B55" s="27" t="s">
        <v>170</v>
      </c>
      <c r="C55" s="13" t="s">
        <v>52</v>
      </c>
      <c r="D55" s="19">
        <v>1469</v>
      </c>
      <c r="E55" s="19">
        <v>884</v>
      </c>
      <c r="F55" s="19">
        <v>585</v>
      </c>
      <c r="G55" s="15">
        <v>0.60176991150442505</v>
      </c>
      <c r="H55" s="15">
        <v>0.39823008849557501</v>
      </c>
      <c r="I55" s="16">
        <v>20</v>
      </c>
    </row>
    <row r="56" spans="1:9" ht="16.5" x14ac:dyDescent="0.2">
      <c r="A56" s="1">
        <v>450</v>
      </c>
      <c r="B56" s="27" t="s">
        <v>170</v>
      </c>
      <c r="C56" s="13" t="s">
        <v>53</v>
      </c>
      <c r="D56" s="19">
        <v>767</v>
      </c>
      <c r="E56" s="19">
        <v>501</v>
      </c>
      <c r="F56" s="19">
        <v>266</v>
      </c>
      <c r="G56" s="15">
        <v>0.65319426336375497</v>
      </c>
      <c r="H56" s="15">
        <v>0.34680573663624498</v>
      </c>
      <c r="I56" s="16">
        <v>20</v>
      </c>
    </row>
    <row r="57" spans="1:9" ht="16.5" x14ac:dyDescent="0.2">
      <c r="A57" s="1">
        <v>460</v>
      </c>
      <c r="B57" s="27" t="s">
        <v>170</v>
      </c>
      <c r="C57" s="13" t="s">
        <v>54</v>
      </c>
      <c r="D57" s="19">
        <v>243</v>
      </c>
      <c r="E57" s="19">
        <v>137</v>
      </c>
      <c r="F57" s="19">
        <v>106</v>
      </c>
      <c r="G57" s="15">
        <v>0.563786008230453</v>
      </c>
      <c r="H57" s="15">
        <v>0.436213991769547</v>
      </c>
      <c r="I57" s="16">
        <v>14</v>
      </c>
    </row>
    <row r="58" spans="1:9" ht="16.5" x14ac:dyDescent="0.2">
      <c r="A58" s="1">
        <v>470</v>
      </c>
      <c r="B58" s="27" t="s">
        <v>170</v>
      </c>
      <c r="C58" s="13" t="s">
        <v>55</v>
      </c>
      <c r="D58" s="19">
        <v>372</v>
      </c>
      <c r="E58" s="19">
        <v>216</v>
      </c>
      <c r="F58" s="19">
        <v>156</v>
      </c>
      <c r="G58" s="15">
        <v>0.58064516129032295</v>
      </c>
      <c r="H58" s="15">
        <v>0.41935483870967699</v>
      </c>
      <c r="I58" s="16">
        <v>14</v>
      </c>
    </row>
    <row r="59" spans="1:9" ht="16.5" x14ac:dyDescent="0.2">
      <c r="A59" s="1">
        <v>480</v>
      </c>
      <c r="B59" s="27" t="s">
        <v>170</v>
      </c>
      <c r="C59" s="13" t="s">
        <v>56</v>
      </c>
      <c r="D59" s="19">
        <v>166</v>
      </c>
      <c r="E59" s="19">
        <v>84</v>
      </c>
      <c r="F59" s="19">
        <v>82</v>
      </c>
      <c r="G59" s="15">
        <v>0.50602409638554202</v>
      </c>
      <c r="H59" s="15">
        <v>0.49397590361445798</v>
      </c>
      <c r="I59" s="16">
        <v>10</v>
      </c>
    </row>
    <row r="60" spans="1:9" ht="16.5" x14ac:dyDescent="0.2">
      <c r="A60" s="1">
        <v>490</v>
      </c>
      <c r="B60" s="27" t="s">
        <v>170</v>
      </c>
      <c r="C60" s="13" t="s">
        <v>57</v>
      </c>
      <c r="D60" s="19">
        <v>838</v>
      </c>
      <c r="E60" s="19">
        <v>502</v>
      </c>
      <c r="F60" s="19">
        <v>336</v>
      </c>
      <c r="G60" s="15">
        <v>0.59904534606205195</v>
      </c>
      <c r="H60" s="15">
        <v>0.40095465393794799</v>
      </c>
      <c r="I60" s="16">
        <v>20</v>
      </c>
    </row>
    <row r="61" spans="1:9" ht="16.5" x14ac:dyDescent="0.2">
      <c r="A61" s="1">
        <v>500</v>
      </c>
      <c r="B61" s="27" t="s">
        <v>170</v>
      </c>
      <c r="C61" s="13" t="s">
        <v>58</v>
      </c>
      <c r="D61" s="19">
        <v>564</v>
      </c>
      <c r="E61" s="19">
        <v>351</v>
      </c>
      <c r="F61" s="19">
        <v>213</v>
      </c>
      <c r="G61" s="15">
        <v>0.62234042553191504</v>
      </c>
      <c r="H61" s="15">
        <v>0.37765957446808501</v>
      </c>
      <c r="I61" s="16">
        <v>16</v>
      </c>
    </row>
    <row r="62" spans="1:9" ht="16.5" x14ac:dyDescent="0.2">
      <c r="A62" s="1">
        <v>510</v>
      </c>
      <c r="B62" s="27" t="s">
        <v>170</v>
      </c>
      <c r="C62" s="13" t="s">
        <v>59</v>
      </c>
      <c r="D62" s="19">
        <v>686</v>
      </c>
      <c r="E62" s="19">
        <v>430</v>
      </c>
      <c r="F62" s="19">
        <v>256</v>
      </c>
      <c r="G62" s="15">
        <v>0.62682215743440195</v>
      </c>
      <c r="H62" s="15">
        <v>0.37317784256559799</v>
      </c>
      <c r="I62" s="16">
        <v>16</v>
      </c>
    </row>
    <row r="63" spans="1:9" ht="16.5" x14ac:dyDescent="0.2">
      <c r="A63" s="1">
        <v>520</v>
      </c>
      <c r="B63" s="27" t="s">
        <v>170</v>
      </c>
      <c r="C63" s="13" t="s">
        <v>60</v>
      </c>
      <c r="D63" s="19">
        <v>235</v>
      </c>
      <c r="E63" s="19">
        <v>159</v>
      </c>
      <c r="F63" s="19">
        <v>76</v>
      </c>
      <c r="G63" s="15">
        <v>0.67659574468085104</v>
      </c>
      <c r="H63" s="15">
        <v>0.32340425531914901</v>
      </c>
      <c r="I63" s="16">
        <v>14</v>
      </c>
    </row>
    <row r="64" spans="1:9" ht="16.5" x14ac:dyDescent="0.2">
      <c r="A64" s="1">
        <v>530</v>
      </c>
      <c r="B64" s="27" t="s">
        <v>170</v>
      </c>
      <c r="C64" s="13" t="s">
        <v>61</v>
      </c>
      <c r="D64" s="19">
        <v>386</v>
      </c>
      <c r="E64" s="19">
        <v>231</v>
      </c>
      <c r="F64" s="19">
        <v>155</v>
      </c>
      <c r="G64" s="15">
        <v>0.59844559585492196</v>
      </c>
      <c r="H64" s="15">
        <v>0.40155440414507798</v>
      </c>
      <c r="I64" s="16">
        <v>14</v>
      </c>
    </row>
    <row r="65" spans="1:9" ht="16.5" x14ac:dyDescent="0.2">
      <c r="A65" s="1">
        <v>540</v>
      </c>
      <c r="B65" s="27" t="s">
        <v>170</v>
      </c>
      <c r="C65" s="13" t="s">
        <v>62</v>
      </c>
      <c r="D65" s="19">
        <v>826</v>
      </c>
      <c r="E65" s="19">
        <v>500</v>
      </c>
      <c r="F65" s="19">
        <v>326</v>
      </c>
      <c r="G65" s="15">
        <v>0.60532687651331696</v>
      </c>
      <c r="H65" s="15">
        <v>0.39467312348668299</v>
      </c>
      <c r="I65" s="16">
        <v>20</v>
      </c>
    </row>
    <row r="66" spans="1:9" ht="16.5" x14ac:dyDescent="0.2">
      <c r="A66" s="1">
        <v>550</v>
      </c>
      <c r="B66" s="27" t="s">
        <v>170</v>
      </c>
      <c r="C66" s="13" t="s">
        <v>63</v>
      </c>
      <c r="D66" s="19">
        <v>253</v>
      </c>
      <c r="E66" s="19">
        <v>156</v>
      </c>
      <c r="F66" s="19">
        <v>97</v>
      </c>
      <c r="G66" s="15">
        <v>0.61660079051383399</v>
      </c>
      <c r="H66" s="15">
        <v>0.38339920948616601</v>
      </c>
      <c r="I66" s="16">
        <v>14</v>
      </c>
    </row>
    <row r="67" spans="1:9" ht="16.5" x14ac:dyDescent="0.2">
      <c r="A67" s="1">
        <v>560</v>
      </c>
      <c r="B67" s="27" t="s">
        <v>170</v>
      </c>
      <c r="C67" s="13" t="s">
        <v>64</v>
      </c>
      <c r="D67" s="19">
        <v>819</v>
      </c>
      <c r="E67" s="19">
        <v>493</v>
      </c>
      <c r="F67" s="19">
        <v>326</v>
      </c>
      <c r="G67" s="15">
        <v>0.60195360195360204</v>
      </c>
      <c r="H67" s="15">
        <v>0.39804639804639802</v>
      </c>
      <c r="I67" s="16">
        <v>20</v>
      </c>
    </row>
    <row r="68" spans="1:9" ht="16.5" x14ac:dyDescent="0.2">
      <c r="A68" s="1">
        <v>570</v>
      </c>
      <c r="B68" s="27" t="s">
        <v>170</v>
      </c>
      <c r="C68" s="13" t="s">
        <v>65</v>
      </c>
      <c r="D68" s="19">
        <v>1152</v>
      </c>
      <c r="E68" s="19">
        <v>707</v>
      </c>
      <c r="F68" s="19">
        <v>445</v>
      </c>
      <c r="G68" s="15">
        <v>0.61371527777777801</v>
      </c>
      <c r="H68" s="15">
        <v>0.38628472222222199</v>
      </c>
      <c r="I68" s="16">
        <v>20</v>
      </c>
    </row>
    <row r="69" spans="1:9" ht="16.5" x14ac:dyDescent="0.2">
      <c r="A69" s="1">
        <v>580</v>
      </c>
      <c r="B69" s="27" t="s">
        <v>170</v>
      </c>
      <c r="C69" s="13" t="s">
        <v>66</v>
      </c>
      <c r="D69" s="19">
        <v>285</v>
      </c>
      <c r="E69" s="19">
        <v>196</v>
      </c>
      <c r="F69" s="19">
        <v>89</v>
      </c>
      <c r="G69" s="15">
        <v>0.68771929824561395</v>
      </c>
      <c r="H69" s="15">
        <v>0.31228070175438599</v>
      </c>
      <c r="I69" s="16">
        <v>14</v>
      </c>
    </row>
    <row r="70" spans="1:9" ht="16.5" x14ac:dyDescent="0.2">
      <c r="A70" s="1">
        <v>590</v>
      </c>
      <c r="B70" s="27" t="s">
        <v>170</v>
      </c>
      <c r="C70" s="13" t="s">
        <v>67</v>
      </c>
      <c r="D70" s="19">
        <v>2632</v>
      </c>
      <c r="E70" s="19">
        <v>1364</v>
      </c>
      <c r="F70" s="19">
        <v>1268</v>
      </c>
      <c r="G70" s="15">
        <v>0.51823708206686903</v>
      </c>
      <c r="H70" s="15">
        <v>0.48176291793313097</v>
      </c>
      <c r="I70" s="16">
        <v>20</v>
      </c>
    </row>
    <row r="71" spans="1:9" ht="16.5" x14ac:dyDescent="0.2">
      <c r="A71" s="1">
        <v>600</v>
      </c>
      <c r="B71" s="27" t="s">
        <v>170</v>
      </c>
      <c r="C71" s="13" t="s">
        <v>68</v>
      </c>
      <c r="D71" s="19">
        <v>779</v>
      </c>
      <c r="E71" s="19">
        <v>492</v>
      </c>
      <c r="F71" s="19">
        <v>287</v>
      </c>
      <c r="G71" s="15">
        <v>0.63157894736842102</v>
      </c>
      <c r="H71" s="15">
        <v>0.36842105263157898</v>
      </c>
      <c r="I71" s="16">
        <v>20</v>
      </c>
    </row>
    <row r="72" spans="1:9" ht="16.5" x14ac:dyDescent="0.2">
      <c r="A72" s="1">
        <v>610</v>
      </c>
      <c r="B72" s="27" t="s">
        <v>170</v>
      </c>
      <c r="C72" s="13" t="s">
        <v>69</v>
      </c>
      <c r="D72" s="19">
        <v>348</v>
      </c>
      <c r="E72" s="19">
        <v>200</v>
      </c>
      <c r="F72" s="19">
        <v>148</v>
      </c>
      <c r="G72" s="15">
        <v>0.57471264367816099</v>
      </c>
      <c r="H72" s="15">
        <v>0.42528735632183901</v>
      </c>
      <c r="I72" s="16">
        <v>14</v>
      </c>
    </row>
    <row r="73" spans="1:9" ht="16.5" x14ac:dyDescent="0.2">
      <c r="A73" s="1">
        <v>620</v>
      </c>
      <c r="B73" s="27" t="s">
        <v>170</v>
      </c>
      <c r="C73" s="13" t="s">
        <v>70</v>
      </c>
      <c r="D73" s="19">
        <v>1424</v>
      </c>
      <c r="E73" s="19">
        <v>856</v>
      </c>
      <c r="F73" s="19">
        <v>568</v>
      </c>
      <c r="G73" s="15">
        <v>0.601123595505618</v>
      </c>
      <c r="H73" s="15">
        <v>0.398876404494382</v>
      </c>
      <c r="I73" s="16">
        <v>20</v>
      </c>
    </row>
    <row r="74" spans="1:9" ht="16.5" x14ac:dyDescent="0.2">
      <c r="A74" s="1">
        <v>630</v>
      </c>
      <c r="B74" s="27" t="s">
        <v>170</v>
      </c>
      <c r="C74" s="13" t="s">
        <v>71</v>
      </c>
      <c r="D74" s="19">
        <v>815</v>
      </c>
      <c r="E74" s="19">
        <v>524</v>
      </c>
      <c r="F74" s="19">
        <v>291</v>
      </c>
      <c r="G74" s="15">
        <v>0.64294478527607402</v>
      </c>
      <c r="H74" s="15">
        <v>0.35705521472392598</v>
      </c>
      <c r="I74" s="16">
        <v>20</v>
      </c>
    </row>
    <row r="75" spans="1:9" ht="16.5" x14ac:dyDescent="0.2">
      <c r="A75" s="1">
        <v>640</v>
      </c>
      <c r="B75" s="27" t="s">
        <v>170</v>
      </c>
      <c r="C75" s="13" t="s">
        <v>72</v>
      </c>
      <c r="D75" s="19">
        <v>848</v>
      </c>
      <c r="E75" s="19">
        <v>487</v>
      </c>
      <c r="F75" s="19">
        <v>361</v>
      </c>
      <c r="G75" s="15">
        <v>0.57429245283018904</v>
      </c>
      <c r="H75" s="15">
        <v>0.42570754716981102</v>
      </c>
      <c r="I75" s="16">
        <v>20</v>
      </c>
    </row>
    <row r="76" spans="1:9" ht="16.5" x14ac:dyDescent="0.2">
      <c r="A76" s="1">
        <v>650</v>
      </c>
      <c r="B76" s="27" t="s">
        <v>170</v>
      </c>
      <c r="C76" s="13" t="s">
        <v>73</v>
      </c>
      <c r="D76" s="19">
        <v>309</v>
      </c>
      <c r="E76" s="19">
        <v>182</v>
      </c>
      <c r="F76" s="19">
        <v>127</v>
      </c>
      <c r="G76" s="15">
        <v>0.58899676375404497</v>
      </c>
      <c r="H76" s="15">
        <v>0.41100323624595497</v>
      </c>
      <c r="I76" s="16">
        <v>14</v>
      </c>
    </row>
    <row r="77" spans="1:9" ht="16.5" x14ac:dyDescent="0.2">
      <c r="A77" s="1">
        <v>660</v>
      </c>
      <c r="B77" s="27" t="s">
        <v>170</v>
      </c>
      <c r="C77" s="13" t="s">
        <v>74</v>
      </c>
      <c r="D77" s="19">
        <v>582</v>
      </c>
      <c r="E77" s="19">
        <v>322</v>
      </c>
      <c r="F77" s="19">
        <v>260</v>
      </c>
      <c r="G77" s="15">
        <v>0.55326460481099704</v>
      </c>
      <c r="H77" s="15">
        <v>0.44673539518900302</v>
      </c>
      <c r="I77" s="16">
        <v>16</v>
      </c>
    </row>
    <row r="78" spans="1:9" ht="16.5" x14ac:dyDescent="0.2">
      <c r="A78" s="1">
        <v>670</v>
      </c>
      <c r="B78" s="27" t="s">
        <v>170</v>
      </c>
      <c r="C78" s="13" t="s">
        <v>75</v>
      </c>
      <c r="D78" s="19">
        <v>1288</v>
      </c>
      <c r="E78" s="19">
        <v>731</v>
      </c>
      <c r="F78" s="19">
        <v>557</v>
      </c>
      <c r="G78" s="15">
        <v>0.56754658385093204</v>
      </c>
      <c r="H78" s="15">
        <v>0.43245341614906802</v>
      </c>
      <c r="I78" s="16">
        <v>20</v>
      </c>
    </row>
    <row r="79" spans="1:9" ht="16.5" x14ac:dyDescent="0.2">
      <c r="A79" s="1">
        <v>680</v>
      </c>
      <c r="B79" s="27" t="s">
        <v>170</v>
      </c>
      <c r="C79" s="13" t="s">
        <v>76</v>
      </c>
      <c r="D79" s="19">
        <v>814</v>
      </c>
      <c r="E79" s="19">
        <v>479</v>
      </c>
      <c r="F79" s="19">
        <v>335</v>
      </c>
      <c r="G79" s="15">
        <v>0.58845208845208796</v>
      </c>
      <c r="H79" s="15">
        <v>0.41154791154791198</v>
      </c>
      <c r="I79" s="16">
        <v>20</v>
      </c>
    </row>
    <row r="80" spans="1:9" ht="16.5" x14ac:dyDescent="0.2">
      <c r="A80" s="1">
        <v>690</v>
      </c>
      <c r="B80" s="27" t="s">
        <v>170</v>
      </c>
      <c r="C80" s="13" t="s">
        <v>77</v>
      </c>
      <c r="D80" s="19">
        <v>2152</v>
      </c>
      <c r="E80" s="19">
        <v>1335</v>
      </c>
      <c r="F80" s="19">
        <v>817</v>
      </c>
      <c r="G80" s="15">
        <v>0.62035315985130102</v>
      </c>
      <c r="H80" s="15">
        <v>0.37964684014869898</v>
      </c>
      <c r="I80" s="16">
        <v>20</v>
      </c>
    </row>
    <row r="81" spans="1:9" ht="16.5" x14ac:dyDescent="0.2">
      <c r="A81" s="1">
        <v>700</v>
      </c>
      <c r="B81" s="27" t="s">
        <v>170</v>
      </c>
      <c r="C81" s="13" t="s">
        <v>78</v>
      </c>
      <c r="D81" s="19">
        <v>288</v>
      </c>
      <c r="E81" s="19">
        <v>192</v>
      </c>
      <c r="F81" s="19">
        <v>96</v>
      </c>
      <c r="G81" s="15">
        <v>0.66666666666666696</v>
      </c>
      <c r="H81" s="15">
        <v>0.33333333333333298</v>
      </c>
      <c r="I81" s="16">
        <v>14</v>
      </c>
    </row>
    <row r="82" spans="1:9" ht="16.5" x14ac:dyDescent="0.2">
      <c r="A82" s="1">
        <v>710</v>
      </c>
      <c r="B82" s="27" t="s">
        <v>170</v>
      </c>
      <c r="C82" s="13" t="s">
        <v>79</v>
      </c>
      <c r="D82" s="19">
        <v>702</v>
      </c>
      <c r="E82" s="19">
        <v>471</v>
      </c>
      <c r="F82" s="19">
        <v>231</v>
      </c>
      <c r="G82" s="15">
        <v>0.670940170940171</v>
      </c>
      <c r="H82" s="15">
        <v>0.329059829059829</v>
      </c>
      <c r="I82" s="16">
        <v>20</v>
      </c>
    </row>
    <row r="83" spans="1:9" ht="16.5" x14ac:dyDescent="0.2">
      <c r="A83" s="1">
        <v>720</v>
      </c>
      <c r="B83" s="27" t="s">
        <v>170</v>
      </c>
      <c r="C83" s="13" t="s">
        <v>80</v>
      </c>
      <c r="D83" s="19">
        <v>609</v>
      </c>
      <c r="E83" s="19">
        <v>356</v>
      </c>
      <c r="F83" s="19">
        <v>253</v>
      </c>
      <c r="G83" s="15">
        <v>0.58456486042692901</v>
      </c>
      <c r="H83" s="15">
        <v>0.41543513957307099</v>
      </c>
      <c r="I83" s="16">
        <v>16</v>
      </c>
    </row>
    <row r="84" spans="1:9" ht="16.5" x14ac:dyDescent="0.2">
      <c r="A84" s="1">
        <v>730</v>
      </c>
      <c r="B84" s="27" t="s">
        <v>170</v>
      </c>
      <c r="C84" s="13" t="s">
        <v>81</v>
      </c>
      <c r="D84" s="19">
        <v>667</v>
      </c>
      <c r="E84" s="19">
        <v>419</v>
      </c>
      <c r="F84" s="19">
        <v>248</v>
      </c>
      <c r="G84" s="15">
        <v>0.62818590704647703</v>
      </c>
      <c r="H84" s="15">
        <v>0.37181409295352302</v>
      </c>
      <c r="I84" s="16">
        <v>16</v>
      </c>
    </row>
    <row r="85" spans="1:9" ht="16.5" x14ac:dyDescent="0.2">
      <c r="A85" s="1">
        <v>740</v>
      </c>
      <c r="B85" s="27" t="s">
        <v>170</v>
      </c>
      <c r="C85" s="13" t="s">
        <v>82</v>
      </c>
      <c r="D85" s="19">
        <v>987</v>
      </c>
      <c r="E85" s="19">
        <v>576</v>
      </c>
      <c r="F85" s="19">
        <v>411</v>
      </c>
      <c r="G85" s="15">
        <v>0.58358662613981804</v>
      </c>
      <c r="H85" s="15">
        <v>0.41641337386018201</v>
      </c>
      <c r="I85" s="16">
        <v>20</v>
      </c>
    </row>
    <row r="86" spans="1:9" ht="16.5" x14ac:dyDescent="0.2">
      <c r="A86" s="1">
        <v>750</v>
      </c>
      <c r="B86" s="27" t="s">
        <v>170</v>
      </c>
      <c r="C86" s="13" t="s">
        <v>83</v>
      </c>
      <c r="D86" s="19">
        <v>4358</v>
      </c>
      <c r="E86" s="19">
        <v>2244</v>
      </c>
      <c r="F86" s="19">
        <v>2114</v>
      </c>
      <c r="G86" s="15">
        <v>0.514915098669114</v>
      </c>
      <c r="H86" s="15">
        <v>0.485084901330886</v>
      </c>
      <c r="I86" s="16">
        <v>20</v>
      </c>
    </row>
    <row r="87" spans="1:9" ht="16.5" x14ac:dyDescent="0.2">
      <c r="A87" s="1">
        <v>760</v>
      </c>
      <c r="B87" s="27" t="s">
        <v>170</v>
      </c>
      <c r="C87" s="13" t="s">
        <v>84</v>
      </c>
      <c r="D87" s="19">
        <v>1417</v>
      </c>
      <c r="E87" s="19">
        <v>857</v>
      </c>
      <c r="F87" s="19">
        <v>560</v>
      </c>
      <c r="G87" s="15">
        <v>0.60479887085391704</v>
      </c>
      <c r="H87" s="15">
        <v>0.39520112914608302</v>
      </c>
      <c r="I87" s="16">
        <v>20</v>
      </c>
    </row>
    <row r="88" spans="1:9" ht="16.5" x14ac:dyDescent="0.2">
      <c r="A88" s="1">
        <v>770</v>
      </c>
      <c r="B88" s="27" t="s">
        <v>170</v>
      </c>
      <c r="C88" s="13" t="s">
        <v>85</v>
      </c>
      <c r="D88" s="19">
        <v>1340</v>
      </c>
      <c r="E88" s="19">
        <v>925</v>
      </c>
      <c r="F88" s="19">
        <v>415</v>
      </c>
      <c r="G88" s="15">
        <v>0.69029850746268695</v>
      </c>
      <c r="H88" s="15">
        <v>0.30970149253731299</v>
      </c>
      <c r="I88" s="16">
        <v>20</v>
      </c>
    </row>
    <row r="89" spans="1:9" ht="16.5" x14ac:dyDescent="0.2">
      <c r="A89" s="1">
        <v>780</v>
      </c>
      <c r="B89" s="27" t="s">
        <v>170</v>
      </c>
      <c r="C89" s="13" t="s">
        <v>86</v>
      </c>
      <c r="D89" s="19">
        <v>1577</v>
      </c>
      <c r="E89" s="19">
        <v>1017</v>
      </c>
      <c r="F89" s="19">
        <v>560</v>
      </c>
      <c r="G89" s="15">
        <v>0.64489537095751404</v>
      </c>
      <c r="H89" s="15">
        <v>0.35510462904248602</v>
      </c>
      <c r="I89" s="16">
        <v>20</v>
      </c>
    </row>
    <row r="90" spans="1:9" ht="16.5" x14ac:dyDescent="0.2">
      <c r="A90" s="1">
        <v>790</v>
      </c>
      <c r="B90" s="27" t="s">
        <v>170</v>
      </c>
      <c r="C90" s="13" t="s">
        <v>87</v>
      </c>
      <c r="D90" s="19">
        <v>450</v>
      </c>
      <c r="E90" s="19">
        <v>255</v>
      </c>
      <c r="F90" s="19">
        <v>195</v>
      </c>
      <c r="G90" s="15">
        <v>0.56666666666666698</v>
      </c>
      <c r="H90" s="15">
        <v>0.43333333333333302</v>
      </c>
      <c r="I90" s="16">
        <v>14</v>
      </c>
    </row>
    <row r="91" spans="1:9" ht="16.5" x14ac:dyDescent="0.2">
      <c r="A91" s="1">
        <v>800</v>
      </c>
      <c r="B91" s="27" t="s">
        <v>170</v>
      </c>
      <c r="C91" s="13" t="s">
        <v>88</v>
      </c>
      <c r="D91" s="19">
        <v>740</v>
      </c>
      <c r="E91" s="19">
        <v>460</v>
      </c>
      <c r="F91" s="19">
        <v>280</v>
      </c>
      <c r="G91" s="15">
        <v>0.62162162162162204</v>
      </c>
      <c r="H91" s="15">
        <v>0.37837837837837801</v>
      </c>
      <c r="I91" s="16">
        <v>20</v>
      </c>
    </row>
    <row r="92" spans="1:9" ht="16.5" x14ac:dyDescent="0.2">
      <c r="A92" s="1">
        <v>810</v>
      </c>
      <c r="B92" s="27" t="s">
        <v>170</v>
      </c>
      <c r="C92" s="13" t="s">
        <v>89</v>
      </c>
      <c r="D92" s="19">
        <v>439</v>
      </c>
      <c r="E92" s="19">
        <v>248</v>
      </c>
      <c r="F92" s="19">
        <v>191</v>
      </c>
      <c r="G92" s="15">
        <v>0.56492027334851902</v>
      </c>
      <c r="H92" s="15">
        <v>0.43507972665148098</v>
      </c>
      <c r="I92" s="16">
        <v>14</v>
      </c>
    </row>
    <row r="93" spans="1:9" ht="16.5" x14ac:dyDescent="0.2">
      <c r="A93" s="1">
        <v>820</v>
      </c>
      <c r="B93" s="27" t="s">
        <v>170</v>
      </c>
      <c r="C93" s="13" t="s">
        <v>90</v>
      </c>
      <c r="D93" s="19">
        <v>283</v>
      </c>
      <c r="E93" s="19">
        <v>175</v>
      </c>
      <c r="F93" s="19">
        <v>108</v>
      </c>
      <c r="G93" s="15">
        <v>0.61837455830388699</v>
      </c>
      <c r="H93" s="15">
        <v>0.38162544169611301</v>
      </c>
      <c r="I93" s="16">
        <v>14</v>
      </c>
    </row>
    <row r="94" spans="1:9" ht="16.5" x14ac:dyDescent="0.2">
      <c r="A94" s="1">
        <v>830</v>
      </c>
      <c r="B94" s="27" t="s">
        <v>170</v>
      </c>
      <c r="C94" s="13" t="s">
        <v>91</v>
      </c>
      <c r="D94" s="19">
        <v>1186</v>
      </c>
      <c r="E94" s="19">
        <v>753</v>
      </c>
      <c r="F94" s="19">
        <v>433</v>
      </c>
      <c r="G94" s="15">
        <v>0.634907251264755</v>
      </c>
      <c r="H94" s="15">
        <v>0.365092748735244</v>
      </c>
      <c r="I94" s="16">
        <v>20</v>
      </c>
    </row>
    <row r="95" spans="1:9" ht="16.5" x14ac:dyDescent="0.2">
      <c r="A95" s="1">
        <v>840</v>
      </c>
      <c r="B95" s="27" t="s">
        <v>170</v>
      </c>
      <c r="C95" s="13" t="s">
        <v>92</v>
      </c>
      <c r="D95" s="19">
        <v>671</v>
      </c>
      <c r="E95" s="19">
        <v>416</v>
      </c>
      <c r="F95" s="19">
        <v>255</v>
      </c>
      <c r="G95" s="15">
        <v>0.61997019374068496</v>
      </c>
      <c r="H95" s="15">
        <v>0.38002980625931398</v>
      </c>
      <c r="I95" s="16">
        <v>16</v>
      </c>
    </row>
    <row r="96" spans="1:9" ht="16.5" x14ac:dyDescent="0.2">
      <c r="A96" s="1">
        <v>850</v>
      </c>
      <c r="B96" s="27" t="s">
        <v>170</v>
      </c>
      <c r="C96" s="13" t="s">
        <v>93</v>
      </c>
      <c r="D96" s="19">
        <v>710</v>
      </c>
      <c r="E96" s="19">
        <v>430</v>
      </c>
      <c r="F96" s="19">
        <v>280</v>
      </c>
      <c r="G96" s="15">
        <v>0.60563380281690105</v>
      </c>
      <c r="H96" s="15">
        <v>0.39436619718309901</v>
      </c>
      <c r="I96" s="16">
        <v>20</v>
      </c>
    </row>
    <row r="97" spans="1:9" ht="16.5" x14ac:dyDescent="0.2">
      <c r="A97" s="1">
        <v>860</v>
      </c>
      <c r="B97" s="27" t="s">
        <v>170</v>
      </c>
      <c r="C97" s="13" t="s">
        <v>94</v>
      </c>
      <c r="D97" s="19">
        <v>592</v>
      </c>
      <c r="E97" s="19">
        <v>375</v>
      </c>
      <c r="F97" s="19">
        <v>217</v>
      </c>
      <c r="G97" s="15">
        <v>0.63344594594594605</v>
      </c>
      <c r="H97" s="15">
        <v>0.366554054054054</v>
      </c>
      <c r="I97" s="16">
        <v>16</v>
      </c>
    </row>
    <row r="98" spans="1:9" ht="16.5" x14ac:dyDescent="0.2">
      <c r="A98" s="1">
        <v>870</v>
      </c>
      <c r="B98" s="27" t="s">
        <v>170</v>
      </c>
      <c r="C98" s="13" t="s">
        <v>95</v>
      </c>
      <c r="D98" s="19">
        <v>566</v>
      </c>
      <c r="E98" s="19">
        <v>339</v>
      </c>
      <c r="F98" s="19">
        <v>227</v>
      </c>
      <c r="G98" s="15">
        <v>0.59893992932862195</v>
      </c>
      <c r="H98" s="15">
        <v>0.401060070671378</v>
      </c>
      <c r="I98" s="16">
        <v>16</v>
      </c>
    </row>
    <row r="99" spans="1:9" ht="16.5" x14ac:dyDescent="0.2">
      <c r="A99" s="1">
        <v>880</v>
      </c>
      <c r="B99" s="27" t="s">
        <v>170</v>
      </c>
      <c r="C99" s="13" t="s">
        <v>96</v>
      </c>
      <c r="D99" s="19">
        <v>465</v>
      </c>
      <c r="E99" s="19">
        <v>303</v>
      </c>
      <c r="F99" s="19">
        <v>162</v>
      </c>
      <c r="G99" s="15">
        <v>0.65161290322580601</v>
      </c>
      <c r="H99" s="15">
        <v>0.34838709677419399</v>
      </c>
      <c r="I99" s="16">
        <v>14</v>
      </c>
    </row>
    <row r="100" spans="1:9" ht="16.5" x14ac:dyDescent="0.2">
      <c r="A100" s="1">
        <v>890</v>
      </c>
      <c r="B100" s="27" t="s">
        <v>170</v>
      </c>
      <c r="C100" s="13" t="s">
        <v>97</v>
      </c>
      <c r="D100" s="19">
        <v>417</v>
      </c>
      <c r="E100" s="19">
        <v>266</v>
      </c>
      <c r="F100" s="19">
        <v>151</v>
      </c>
      <c r="G100" s="15">
        <v>0.63788968824940095</v>
      </c>
      <c r="H100" s="15">
        <v>0.36211031175059999</v>
      </c>
      <c r="I100" s="16">
        <v>14</v>
      </c>
    </row>
    <row r="101" spans="1:9" ht="16.5" x14ac:dyDescent="0.2">
      <c r="A101" s="1">
        <v>900</v>
      </c>
      <c r="B101" s="27" t="s">
        <v>170</v>
      </c>
      <c r="C101" s="13" t="s">
        <v>98</v>
      </c>
      <c r="D101" s="19">
        <v>179</v>
      </c>
      <c r="E101" s="19">
        <v>105</v>
      </c>
      <c r="F101" s="19">
        <v>74</v>
      </c>
      <c r="G101" s="15">
        <v>0.58659217877095005</v>
      </c>
      <c r="H101" s="15">
        <v>0.41340782122905001</v>
      </c>
      <c r="I101" s="16">
        <v>10</v>
      </c>
    </row>
    <row r="102" spans="1:9" ht="16.5" x14ac:dyDescent="0.2">
      <c r="A102" s="1">
        <v>910</v>
      </c>
      <c r="B102" s="27" t="s">
        <v>170</v>
      </c>
      <c r="C102" s="13" t="s">
        <v>99</v>
      </c>
      <c r="D102" s="19">
        <v>1207</v>
      </c>
      <c r="E102" s="19">
        <v>827</v>
      </c>
      <c r="F102" s="19">
        <v>380</v>
      </c>
      <c r="G102" s="15">
        <v>0.68516984258492097</v>
      </c>
      <c r="H102" s="15">
        <v>0.31483015741507903</v>
      </c>
      <c r="I102" s="16">
        <v>20</v>
      </c>
    </row>
    <row r="103" spans="1:9" ht="16.5" x14ac:dyDescent="0.2">
      <c r="A103" s="1">
        <v>920</v>
      </c>
      <c r="B103" s="27" t="s">
        <v>170</v>
      </c>
      <c r="C103" s="13" t="s">
        <v>100</v>
      </c>
      <c r="D103" s="19">
        <v>1980</v>
      </c>
      <c r="E103" s="19">
        <v>1103</v>
      </c>
      <c r="F103" s="19">
        <v>877</v>
      </c>
      <c r="G103" s="15">
        <v>0.55707070707070705</v>
      </c>
      <c r="H103" s="15">
        <v>0.44292929292929301</v>
      </c>
      <c r="I103" s="16">
        <v>20</v>
      </c>
    </row>
    <row r="104" spans="1:9" ht="16.5" x14ac:dyDescent="0.2">
      <c r="A104" s="1">
        <v>930</v>
      </c>
      <c r="B104" s="27" t="s">
        <v>170</v>
      </c>
      <c r="C104" s="13" t="s">
        <v>101</v>
      </c>
      <c r="D104" s="19">
        <v>1716</v>
      </c>
      <c r="E104" s="19">
        <v>930</v>
      </c>
      <c r="F104" s="19">
        <v>786</v>
      </c>
      <c r="G104" s="15">
        <v>0.54195804195804198</v>
      </c>
      <c r="H104" s="15">
        <v>0.45804195804195802</v>
      </c>
      <c r="I104" s="16">
        <v>20</v>
      </c>
    </row>
    <row r="105" spans="1:9" ht="16.5" x14ac:dyDescent="0.2">
      <c r="A105" s="1">
        <v>940</v>
      </c>
      <c r="B105" s="27" t="s">
        <v>170</v>
      </c>
      <c r="C105" s="13" t="s">
        <v>102</v>
      </c>
      <c r="D105" s="19">
        <v>1486</v>
      </c>
      <c r="E105" s="19">
        <v>887</v>
      </c>
      <c r="F105" s="19">
        <v>599</v>
      </c>
      <c r="G105" s="15">
        <v>0.59690444145356703</v>
      </c>
      <c r="H105" s="15">
        <v>0.40309555854643297</v>
      </c>
      <c r="I105" s="16">
        <v>20</v>
      </c>
    </row>
    <row r="106" spans="1:9" ht="16.5" x14ac:dyDescent="0.2">
      <c r="A106" s="1">
        <v>950</v>
      </c>
      <c r="B106" s="27" t="s">
        <v>170</v>
      </c>
      <c r="C106" s="13" t="s">
        <v>103</v>
      </c>
      <c r="D106" s="19">
        <v>1194</v>
      </c>
      <c r="E106" s="19">
        <v>783</v>
      </c>
      <c r="F106" s="19">
        <v>411</v>
      </c>
      <c r="G106" s="15">
        <v>0.65577889447236204</v>
      </c>
      <c r="H106" s="15">
        <v>0.34422110552763802</v>
      </c>
      <c r="I106" s="16">
        <v>20</v>
      </c>
    </row>
    <row r="107" spans="1:9" ht="16.5" x14ac:dyDescent="0.2">
      <c r="A107" s="1">
        <v>971</v>
      </c>
      <c r="B107" s="27" t="s">
        <v>170</v>
      </c>
      <c r="C107" s="13" t="s">
        <v>104</v>
      </c>
      <c r="D107" s="19">
        <v>558</v>
      </c>
      <c r="E107" s="19">
        <v>364</v>
      </c>
      <c r="F107" s="19">
        <v>194</v>
      </c>
      <c r="G107" s="15">
        <v>0.65232974910394304</v>
      </c>
      <c r="H107" s="15">
        <v>0.34767025089605702</v>
      </c>
      <c r="I107" s="16">
        <v>16</v>
      </c>
    </row>
    <row r="108" spans="1:9" ht="16.5" x14ac:dyDescent="0.2">
      <c r="A108" s="1">
        <v>973</v>
      </c>
      <c r="B108" s="27" t="s">
        <v>170</v>
      </c>
      <c r="C108" s="13" t="s">
        <v>106</v>
      </c>
      <c r="D108" s="19">
        <v>232</v>
      </c>
      <c r="E108" s="19">
        <v>131</v>
      </c>
      <c r="F108" s="19">
        <v>101</v>
      </c>
      <c r="G108" s="15">
        <v>0.56465517241379304</v>
      </c>
      <c r="H108" s="15">
        <v>0.43534482758620702</v>
      </c>
      <c r="I108" s="16">
        <v>14</v>
      </c>
    </row>
    <row r="109" spans="1:9" ht="16.5" x14ac:dyDescent="0.2">
      <c r="A109" s="1">
        <v>972</v>
      </c>
      <c r="B109" s="27" t="s">
        <v>170</v>
      </c>
      <c r="C109" s="13" t="s">
        <v>105</v>
      </c>
      <c r="D109" s="19">
        <v>518</v>
      </c>
      <c r="E109" s="19">
        <v>340</v>
      </c>
      <c r="F109" s="19">
        <v>178</v>
      </c>
      <c r="G109" s="15">
        <v>0.65637065637065595</v>
      </c>
      <c r="H109" s="15">
        <v>0.343629343629344</v>
      </c>
      <c r="I109" s="16">
        <v>16</v>
      </c>
    </row>
    <row r="110" spans="1:9" ht="16.5" x14ac:dyDescent="0.2">
      <c r="A110" s="1">
        <v>974</v>
      </c>
      <c r="B110" s="27" t="s">
        <v>170</v>
      </c>
      <c r="C110" s="13" t="s">
        <v>107</v>
      </c>
      <c r="D110" s="19">
        <v>810</v>
      </c>
      <c r="E110" s="19">
        <v>420</v>
      </c>
      <c r="F110" s="19">
        <v>390</v>
      </c>
      <c r="G110" s="15">
        <v>0.51851851851851805</v>
      </c>
      <c r="H110" s="15">
        <v>0.48148148148148101</v>
      </c>
      <c r="I110" s="16">
        <v>20</v>
      </c>
    </row>
    <row r="111" spans="1:9" ht="16.5" x14ac:dyDescent="0.2">
      <c r="A111" s="1">
        <v>976</v>
      </c>
      <c r="B111" s="27" t="s">
        <v>170</v>
      </c>
      <c r="C111" s="13" t="s">
        <v>108</v>
      </c>
      <c r="D111" s="19">
        <v>146</v>
      </c>
      <c r="E111" s="19">
        <v>67</v>
      </c>
      <c r="F111" s="19">
        <v>79</v>
      </c>
      <c r="G111" s="15">
        <v>0.45890410958904099</v>
      </c>
      <c r="H111" s="15">
        <v>0.54109589041095896</v>
      </c>
      <c r="I111" s="16">
        <v>10</v>
      </c>
    </row>
    <row r="112" spans="1:9" ht="16.5" x14ac:dyDescent="0.2">
      <c r="A112" s="1" t="s">
        <v>151</v>
      </c>
      <c r="B112" s="27" t="s">
        <v>170</v>
      </c>
      <c r="C112" s="13" t="s">
        <v>152</v>
      </c>
      <c r="D112" s="19">
        <v>402</v>
      </c>
      <c r="E112" s="19">
        <v>212</v>
      </c>
      <c r="F112" s="19">
        <v>190</v>
      </c>
      <c r="G112" s="15">
        <v>0.52736318407960203</v>
      </c>
      <c r="H112" s="15">
        <v>0.47263681592039802</v>
      </c>
      <c r="I112" s="16">
        <v>14</v>
      </c>
    </row>
    <row r="113" spans="1:9" ht="16.5" x14ac:dyDescent="0.2">
      <c r="A113" s="1" t="s">
        <v>145</v>
      </c>
      <c r="B113" s="27" t="s">
        <v>170</v>
      </c>
      <c r="C113" s="13" t="s">
        <v>146</v>
      </c>
      <c r="D113" s="19">
        <v>323</v>
      </c>
      <c r="E113" s="19">
        <v>159</v>
      </c>
      <c r="F113" s="19">
        <v>164</v>
      </c>
      <c r="G113" s="15">
        <v>0.492260061919505</v>
      </c>
      <c r="H113" s="15">
        <v>0.507739938080495</v>
      </c>
      <c r="I113" s="16">
        <v>14</v>
      </c>
    </row>
    <row r="114" spans="1:9" ht="16.5" x14ac:dyDescent="0.2">
      <c r="A114" s="1" t="s">
        <v>147</v>
      </c>
      <c r="B114" s="27" t="s">
        <v>170</v>
      </c>
      <c r="C114" s="13" t="s">
        <v>148</v>
      </c>
      <c r="D114" s="19">
        <v>245</v>
      </c>
      <c r="E114" s="19">
        <v>109</v>
      </c>
      <c r="F114" s="19">
        <v>136</v>
      </c>
      <c r="G114" s="15">
        <v>0.44489795918367397</v>
      </c>
      <c r="H114" s="15">
        <v>0.55510204081632697</v>
      </c>
      <c r="I114" s="16">
        <v>14</v>
      </c>
    </row>
    <row r="115" spans="1:9" ht="16.5" x14ac:dyDescent="0.2">
      <c r="A115" s="1" t="s">
        <v>137</v>
      </c>
      <c r="B115" s="27" t="s">
        <v>170</v>
      </c>
      <c r="C115" s="13" t="s">
        <v>138</v>
      </c>
      <c r="D115" s="19">
        <v>715</v>
      </c>
      <c r="E115" s="19">
        <v>363</v>
      </c>
      <c r="F115" s="19">
        <v>352</v>
      </c>
      <c r="G115" s="15">
        <v>0.507692307692308</v>
      </c>
      <c r="H115" s="15">
        <v>0.492307692307692</v>
      </c>
      <c r="I115" s="16">
        <v>20</v>
      </c>
    </row>
    <row r="116" spans="1:9" ht="16.5" x14ac:dyDescent="0.2">
      <c r="A116" s="1" t="s">
        <v>149</v>
      </c>
      <c r="B116" s="27" t="s">
        <v>170</v>
      </c>
      <c r="C116" s="13" t="s">
        <v>150</v>
      </c>
      <c r="D116" s="19">
        <v>315</v>
      </c>
      <c r="E116" s="19">
        <v>152</v>
      </c>
      <c r="F116" s="19">
        <v>163</v>
      </c>
      <c r="G116" s="15">
        <v>0.48253968253968299</v>
      </c>
      <c r="H116" s="15">
        <v>0.51746031746031795</v>
      </c>
      <c r="I116" s="16">
        <v>14</v>
      </c>
    </row>
    <row r="117" spans="1:9" ht="16.5" x14ac:dyDescent="0.2">
      <c r="A117" s="1" t="s">
        <v>139</v>
      </c>
      <c r="B117" s="27" t="s">
        <v>170</v>
      </c>
      <c r="C117" s="13" t="s">
        <v>140</v>
      </c>
      <c r="D117" s="19">
        <v>278</v>
      </c>
      <c r="E117" s="19">
        <v>145</v>
      </c>
      <c r="F117" s="19">
        <v>133</v>
      </c>
      <c r="G117" s="15">
        <v>0.52158273381294995</v>
      </c>
      <c r="H117" s="15">
        <v>0.47841726618704999</v>
      </c>
      <c r="I117" s="16">
        <v>14</v>
      </c>
    </row>
    <row r="118" spans="1:9" ht="16.5" x14ac:dyDescent="0.2">
      <c r="A118" s="1" t="s">
        <v>143</v>
      </c>
      <c r="B118" s="27" t="s">
        <v>170</v>
      </c>
      <c r="C118" s="13" t="s">
        <v>144</v>
      </c>
      <c r="D118" s="19">
        <v>218</v>
      </c>
      <c r="E118" s="19">
        <v>118</v>
      </c>
      <c r="F118" s="19">
        <v>100</v>
      </c>
      <c r="G118" s="15">
        <v>0.54128440366972497</v>
      </c>
      <c r="H118" s="15">
        <v>0.45871559633027498</v>
      </c>
      <c r="I118" s="16">
        <v>14</v>
      </c>
    </row>
    <row r="119" spans="1:9" ht="16.5" x14ac:dyDescent="0.2">
      <c r="A119" s="1" t="s">
        <v>141</v>
      </c>
      <c r="B119" s="27" t="s">
        <v>170</v>
      </c>
      <c r="C119" s="13" t="s">
        <v>142</v>
      </c>
      <c r="D119" s="19">
        <v>208</v>
      </c>
      <c r="E119" s="19">
        <v>108</v>
      </c>
      <c r="F119" s="19">
        <v>100</v>
      </c>
      <c r="G119" s="15">
        <v>0.51923076923076905</v>
      </c>
      <c r="H119" s="15">
        <v>0.480769230769231</v>
      </c>
      <c r="I119" s="16">
        <v>14</v>
      </c>
    </row>
    <row r="120" spans="1:9" ht="16.5" x14ac:dyDescent="0.2">
      <c r="A120" s="1" t="s">
        <v>125</v>
      </c>
      <c r="B120" s="27" t="s">
        <v>170</v>
      </c>
      <c r="C120" s="13" t="s">
        <v>126</v>
      </c>
      <c r="D120" s="19">
        <v>43</v>
      </c>
      <c r="E120" s="19">
        <v>29</v>
      </c>
      <c r="F120" s="19">
        <v>14</v>
      </c>
      <c r="G120" s="17"/>
      <c r="H120" s="17"/>
      <c r="I120" s="16">
        <v>12</v>
      </c>
    </row>
    <row r="121" spans="1:9" ht="28.5" x14ac:dyDescent="0.2">
      <c r="A121" s="1" t="s">
        <v>129</v>
      </c>
      <c r="B121" s="27" t="s">
        <v>170</v>
      </c>
      <c r="C121" s="13" t="s">
        <v>130</v>
      </c>
      <c r="D121" s="19">
        <v>182</v>
      </c>
      <c r="E121" s="19">
        <v>110</v>
      </c>
      <c r="F121" s="19">
        <v>72</v>
      </c>
      <c r="G121" s="15">
        <v>0.60439560439560402</v>
      </c>
      <c r="H121" s="15">
        <v>0.39560439560439598</v>
      </c>
      <c r="I121" s="16">
        <v>10</v>
      </c>
    </row>
    <row r="122" spans="1:9" ht="16.5" x14ac:dyDescent="0.2">
      <c r="A122" s="4" t="s">
        <v>127</v>
      </c>
      <c r="B122" s="27" t="s">
        <v>170</v>
      </c>
      <c r="C122" s="13" t="s">
        <v>128</v>
      </c>
      <c r="D122" s="19">
        <v>209</v>
      </c>
      <c r="E122" s="19">
        <v>100</v>
      </c>
      <c r="F122" s="19">
        <v>109</v>
      </c>
      <c r="G122" s="15">
        <v>0.47846889952153099</v>
      </c>
      <c r="H122" s="15">
        <v>0.52153110047846896</v>
      </c>
      <c r="I122" s="16">
        <v>14</v>
      </c>
    </row>
    <row r="123" spans="1:9" ht="16.5" x14ac:dyDescent="0.2">
      <c r="A123" s="2">
        <v>988</v>
      </c>
      <c r="B123" s="27" t="s">
        <v>170</v>
      </c>
      <c r="C123" s="13" t="s">
        <v>110</v>
      </c>
      <c r="D123" s="19">
        <v>142</v>
      </c>
      <c r="E123" s="19">
        <v>81</v>
      </c>
      <c r="F123" s="19">
        <v>61</v>
      </c>
      <c r="G123" s="15">
        <v>0.57042253521126796</v>
      </c>
      <c r="H123" s="15">
        <v>0.42957746478873199</v>
      </c>
      <c r="I123" s="16">
        <v>10</v>
      </c>
    </row>
    <row r="124" spans="1:9" ht="16.5" x14ac:dyDescent="0.2">
      <c r="A124" s="2">
        <v>987</v>
      </c>
      <c r="B124" s="27" t="s">
        <v>170</v>
      </c>
      <c r="C124" s="13" t="s">
        <v>109</v>
      </c>
      <c r="D124" s="19">
        <v>182</v>
      </c>
      <c r="E124" s="19">
        <v>109</v>
      </c>
      <c r="F124" s="19">
        <v>73</v>
      </c>
      <c r="G124" s="15">
        <v>0.59890109890109899</v>
      </c>
      <c r="H124" s="15">
        <v>0.40109890109890101</v>
      </c>
      <c r="I124" s="16">
        <v>10</v>
      </c>
    </row>
    <row r="125" spans="1:9" ht="16.5" x14ac:dyDescent="0.2">
      <c r="A125" s="1" t="s">
        <v>121</v>
      </c>
      <c r="B125" s="27" t="s">
        <v>170</v>
      </c>
      <c r="C125" s="13" t="s">
        <v>122</v>
      </c>
      <c r="D125" s="19">
        <v>320</v>
      </c>
      <c r="E125" s="19">
        <v>158</v>
      </c>
      <c r="F125" s="19">
        <v>162</v>
      </c>
      <c r="G125" s="15">
        <v>0.49375000000000002</v>
      </c>
      <c r="H125" s="15">
        <v>0.50624999999999998</v>
      </c>
      <c r="I125" s="16">
        <v>14</v>
      </c>
    </row>
    <row r="126" spans="1:9" ht="16.5" x14ac:dyDescent="0.2">
      <c r="A126" s="1" t="s">
        <v>119</v>
      </c>
      <c r="B126" s="27" t="s">
        <v>170</v>
      </c>
      <c r="C126" s="13" t="s">
        <v>120</v>
      </c>
      <c r="D126" s="19">
        <v>426</v>
      </c>
      <c r="E126" s="19">
        <v>192</v>
      </c>
      <c r="F126" s="19">
        <v>234</v>
      </c>
      <c r="G126" s="15">
        <v>0.45070422535211302</v>
      </c>
      <c r="H126" s="15">
        <v>0.54929577464788704</v>
      </c>
      <c r="I126" s="16">
        <v>14</v>
      </c>
    </row>
    <row r="127" spans="1:9" ht="16.5" x14ac:dyDescent="0.2">
      <c r="A127" s="1" t="s">
        <v>115</v>
      </c>
      <c r="B127" s="27" t="s">
        <v>170</v>
      </c>
      <c r="C127" s="13" t="s">
        <v>116</v>
      </c>
      <c r="D127" s="19">
        <v>258</v>
      </c>
      <c r="E127" s="19">
        <v>124</v>
      </c>
      <c r="F127" s="19">
        <v>134</v>
      </c>
      <c r="G127" s="15">
        <v>0.48062015503875999</v>
      </c>
      <c r="H127" s="15">
        <v>0.51937984496124001</v>
      </c>
      <c r="I127" s="16">
        <v>14</v>
      </c>
    </row>
    <row r="128" spans="1:9" ht="27.75" customHeight="1" x14ac:dyDescent="0.2">
      <c r="A128" s="1" t="s">
        <v>117</v>
      </c>
      <c r="B128" s="27" t="s">
        <v>170</v>
      </c>
      <c r="C128" s="13" t="s">
        <v>118</v>
      </c>
      <c r="D128" s="19">
        <v>270</v>
      </c>
      <c r="E128" s="19">
        <v>159</v>
      </c>
      <c r="F128" s="19">
        <v>111</v>
      </c>
      <c r="G128" s="15">
        <v>0.58888888888888902</v>
      </c>
      <c r="H128" s="15">
        <v>0.41111111111111098</v>
      </c>
      <c r="I128" s="16">
        <v>14</v>
      </c>
    </row>
    <row r="129" spans="1:9" ht="16.5" x14ac:dyDescent="0.2">
      <c r="A129" s="1" t="s">
        <v>133</v>
      </c>
      <c r="B129" s="27" t="s">
        <v>170</v>
      </c>
      <c r="C129" s="13" t="s">
        <v>134</v>
      </c>
      <c r="D129" s="19">
        <v>458</v>
      </c>
      <c r="E129" s="19">
        <v>288</v>
      </c>
      <c r="F129" s="19">
        <v>170</v>
      </c>
      <c r="G129" s="15">
        <v>0.62882096069868998</v>
      </c>
      <c r="H129" s="15">
        <v>0.37117903930131002</v>
      </c>
      <c r="I129" s="16">
        <v>14</v>
      </c>
    </row>
    <row r="130" spans="1:9" ht="16.5" x14ac:dyDescent="0.2">
      <c r="A130" s="1" t="s">
        <v>131</v>
      </c>
      <c r="B130" s="27" t="s">
        <v>170</v>
      </c>
      <c r="C130" s="13" t="s">
        <v>132</v>
      </c>
      <c r="D130" s="19">
        <v>191</v>
      </c>
      <c r="E130" s="19">
        <v>133</v>
      </c>
      <c r="F130" s="19">
        <v>58</v>
      </c>
      <c r="G130" s="15">
        <v>0.69633507853403098</v>
      </c>
      <c r="H130" s="15">
        <v>0.30366492146596902</v>
      </c>
      <c r="I130" s="16">
        <v>10</v>
      </c>
    </row>
    <row r="131" spans="1:9" ht="16.5" x14ac:dyDescent="0.2">
      <c r="A131" s="1" t="s">
        <v>113</v>
      </c>
      <c r="B131" s="27" t="s">
        <v>170</v>
      </c>
      <c r="C131" s="13" t="s">
        <v>114</v>
      </c>
      <c r="D131" s="19">
        <v>476</v>
      </c>
      <c r="E131" s="19">
        <v>168</v>
      </c>
      <c r="F131" s="19">
        <v>308</v>
      </c>
      <c r="G131" s="15">
        <v>0.35294117647058798</v>
      </c>
      <c r="H131" s="15">
        <v>0.64705882352941202</v>
      </c>
      <c r="I131" s="16">
        <v>14</v>
      </c>
    </row>
    <row r="132" spans="1:9" ht="16.5" x14ac:dyDescent="0.2">
      <c r="A132" s="3" t="s">
        <v>123</v>
      </c>
      <c r="B132" s="27" t="s">
        <v>170</v>
      </c>
      <c r="C132" s="13" t="s">
        <v>124</v>
      </c>
      <c r="D132" s="19">
        <v>655</v>
      </c>
      <c r="E132" s="19">
        <v>355</v>
      </c>
      <c r="F132" s="19">
        <v>300</v>
      </c>
      <c r="G132" s="15">
        <v>0.54198473282442705</v>
      </c>
      <c r="H132" s="15">
        <v>0.458015267175573</v>
      </c>
      <c r="I132" s="16">
        <v>16</v>
      </c>
    </row>
    <row r="133" spans="1:9" ht="16.5" x14ac:dyDescent="0.2">
      <c r="A133" s="1" t="s">
        <v>111</v>
      </c>
      <c r="B133" s="27" t="s">
        <v>170</v>
      </c>
      <c r="C133" s="13" t="s">
        <v>112</v>
      </c>
      <c r="D133" s="19">
        <v>412</v>
      </c>
      <c r="E133" s="19">
        <v>151</v>
      </c>
      <c r="F133" s="19">
        <v>261</v>
      </c>
      <c r="G133" s="15">
        <v>0.36650485436893199</v>
      </c>
      <c r="H133" s="15">
        <v>0.63349514563106801</v>
      </c>
      <c r="I133" s="16">
        <v>14</v>
      </c>
    </row>
    <row r="134" spans="1:9" ht="16.5" x14ac:dyDescent="0.2">
      <c r="A134" s="5" t="s">
        <v>167</v>
      </c>
      <c r="B134" s="27" t="s">
        <v>170</v>
      </c>
      <c r="C134" s="33" t="s">
        <v>168</v>
      </c>
      <c r="D134" s="34">
        <v>519</v>
      </c>
      <c r="E134" s="34">
        <v>331</v>
      </c>
      <c r="F134" s="34">
        <v>188</v>
      </c>
      <c r="G134" s="35">
        <v>0.63780000000000003</v>
      </c>
      <c r="H134" s="35">
        <v>0.36220000000000002</v>
      </c>
      <c r="I134" s="36">
        <v>16</v>
      </c>
    </row>
    <row r="135" spans="1:9" ht="16.5" x14ac:dyDescent="0.2">
      <c r="A135" s="1" t="s">
        <v>161</v>
      </c>
      <c r="B135" s="27" t="s">
        <v>170</v>
      </c>
      <c r="C135" s="13" t="s">
        <v>162</v>
      </c>
      <c r="D135" s="19">
        <v>382</v>
      </c>
      <c r="E135" s="19">
        <v>144</v>
      </c>
      <c r="F135" s="19">
        <v>238</v>
      </c>
      <c r="G135" s="15">
        <v>0.37696335078533999</v>
      </c>
      <c r="H135" s="15">
        <v>0.62303664921465995</v>
      </c>
      <c r="I135" s="16">
        <v>14</v>
      </c>
    </row>
    <row r="136" spans="1:9" ht="16.5" x14ac:dyDescent="0.2">
      <c r="A136" s="1" t="s">
        <v>159</v>
      </c>
      <c r="B136" s="27" t="s">
        <v>170</v>
      </c>
      <c r="C136" s="13" t="s">
        <v>160</v>
      </c>
      <c r="D136" s="19">
        <v>403</v>
      </c>
      <c r="E136" s="19">
        <v>124</v>
      </c>
      <c r="F136" s="19">
        <v>279</v>
      </c>
      <c r="G136" s="15">
        <v>0.30769230769230799</v>
      </c>
      <c r="H136" s="15">
        <v>0.69230769230769196</v>
      </c>
      <c r="I136" s="16">
        <v>14</v>
      </c>
    </row>
    <row r="137" spans="1:9" ht="16.5" x14ac:dyDescent="0.2">
      <c r="A137" s="1" t="s">
        <v>157</v>
      </c>
      <c r="B137" s="27" t="s">
        <v>170</v>
      </c>
      <c r="C137" s="13" t="s">
        <v>158</v>
      </c>
      <c r="D137" s="19">
        <v>482</v>
      </c>
      <c r="E137" s="19">
        <v>154</v>
      </c>
      <c r="F137" s="19">
        <v>328</v>
      </c>
      <c r="G137" s="15">
        <v>0.31950207468879699</v>
      </c>
      <c r="H137" s="15">
        <v>0.68049792531120301</v>
      </c>
      <c r="I137" s="16">
        <v>14</v>
      </c>
    </row>
    <row r="138" spans="1:9" ht="16.5" x14ac:dyDescent="0.2">
      <c r="A138" s="1" t="s">
        <v>163</v>
      </c>
      <c r="B138" s="27" t="s">
        <v>170</v>
      </c>
      <c r="C138" s="13" t="s">
        <v>164</v>
      </c>
      <c r="D138" s="19">
        <v>542</v>
      </c>
      <c r="E138" s="19">
        <v>204</v>
      </c>
      <c r="F138" s="19">
        <v>338</v>
      </c>
      <c r="G138" s="15">
        <v>0.376383763837638</v>
      </c>
      <c r="H138" s="15">
        <v>0.62361623616236195</v>
      </c>
      <c r="I138" s="16">
        <v>16</v>
      </c>
    </row>
    <row r="139" spans="1:9" ht="16.5" x14ac:dyDescent="0.2">
      <c r="A139" s="1" t="s">
        <v>153</v>
      </c>
      <c r="B139" s="27" t="s">
        <v>170</v>
      </c>
      <c r="C139" s="13" t="s">
        <v>154</v>
      </c>
      <c r="D139" s="19">
        <v>298</v>
      </c>
      <c r="E139" s="19">
        <v>96</v>
      </c>
      <c r="F139" s="19">
        <v>202</v>
      </c>
      <c r="G139" s="15">
        <v>0.322147651006711</v>
      </c>
      <c r="H139" s="15">
        <v>0.67785234899328894</v>
      </c>
      <c r="I139" s="16">
        <v>14</v>
      </c>
    </row>
    <row r="140" spans="1:9" ht="16.5" x14ac:dyDescent="0.2">
      <c r="A140" s="1" t="s">
        <v>155</v>
      </c>
      <c r="B140" s="27" t="s">
        <v>170</v>
      </c>
      <c r="C140" s="13" t="s">
        <v>156</v>
      </c>
      <c r="D140" s="19">
        <v>485</v>
      </c>
      <c r="E140" s="19">
        <v>157</v>
      </c>
      <c r="F140" s="19">
        <v>328</v>
      </c>
      <c r="G140" s="15">
        <v>0.32371134020618603</v>
      </c>
      <c r="H140" s="15">
        <v>0.67628865979381403</v>
      </c>
      <c r="I140" s="16">
        <v>14</v>
      </c>
    </row>
    <row r="141" spans="1:9" ht="16.5" x14ac:dyDescent="0.2">
      <c r="A141" s="1" t="s">
        <v>165</v>
      </c>
      <c r="B141" s="27" t="s">
        <v>170</v>
      </c>
      <c r="C141" s="13" t="s">
        <v>166</v>
      </c>
      <c r="D141" s="19">
        <v>613</v>
      </c>
      <c r="E141" s="19">
        <v>214</v>
      </c>
      <c r="F141" s="19">
        <v>399</v>
      </c>
      <c r="G141" s="15">
        <v>0.34910277324632999</v>
      </c>
      <c r="H141" s="15">
        <v>0.65089722675367001</v>
      </c>
      <c r="I141" s="16">
        <v>16</v>
      </c>
    </row>
    <row r="142" spans="1:9" ht="28.5" x14ac:dyDescent="0.2">
      <c r="B142" s="28" t="s">
        <v>171</v>
      </c>
      <c r="C142" s="13" t="s">
        <v>196</v>
      </c>
      <c r="D142" s="19">
        <v>16600</v>
      </c>
      <c r="E142" s="19">
        <f>D142*G142</f>
        <v>6387.6799999999994</v>
      </c>
      <c r="F142" s="19">
        <f>D142*H142</f>
        <v>10212.32</v>
      </c>
      <c r="G142" s="15">
        <v>0.38479999999999998</v>
      </c>
      <c r="H142" s="15">
        <v>0.61519999999999997</v>
      </c>
      <c r="I142" s="16">
        <v>22</v>
      </c>
    </row>
    <row r="143" spans="1:9" ht="15" x14ac:dyDescent="0.2">
      <c r="B143" s="28" t="s">
        <v>171</v>
      </c>
      <c r="C143" s="13" t="s">
        <v>197</v>
      </c>
      <c r="D143" s="19">
        <v>798</v>
      </c>
      <c r="E143" s="19">
        <f t="shared" ref="E143:E185" si="2">D143*G143</f>
        <v>425.97240000000005</v>
      </c>
      <c r="F143" s="19">
        <f t="shared" ref="F143:F185" si="3">D143*H143</f>
        <v>372.02760000000001</v>
      </c>
      <c r="G143" s="15">
        <v>0.53380000000000005</v>
      </c>
      <c r="H143" s="15">
        <v>0.4662</v>
      </c>
      <c r="I143" s="16">
        <v>20</v>
      </c>
    </row>
    <row r="144" spans="1:9" ht="15" x14ac:dyDescent="0.2">
      <c r="B144" s="28" t="s">
        <v>171</v>
      </c>
      <c r="C144" s="13" t="s">
        <v>172</v>
      </c>
      <c r="D144" s="19">
        <v>1179</v>
      </c>
      <c r="E144" s="19">
        <f t="shared" si="2"/>
        <v>494.00099999999998</v>
      </c>
      <c r="F144" s="19">
        <f t="shared" si="3"/>
        <v>684.99899999999991</v>
      </c>
      <c r="G144" s="15">
        <v>0.41899999999999998</v>
      </c>
      <c r="H144" s="15">
        <v>0.58099999999999996</v>
      </c>
      <c r="I144" s="16">
        <v>20</v>
      </c>
    </row>
    <row r="145" spans="2:9" ht="15" x14ac:dyDescent="0.2">
      <c r="B145" s="28" t="s">
        <v>171</v>
      </c>
      <c r="C145" s="13" t="s">
        <v>173</v>
      </c>
      <c r="D145" s="19">
        <v>1587</v>
      </c>
      <c r="E145" s="19">
        <f t="shared" si="2"/>
        <v>553.06949999999995</v>
      </c>
      <c r="F145" s="19">
        <f t="shared" si="3"/>
        <v>1033.9304999999999</v>
      </c>
      <c r="G145" s="15">
        <v>0.34849999999999998</v>
      </c>
      <c r="H145" s="15">
        <v>0.65149999999999997</v>
      </c>
      <c r="I145" s="16">
        <v>20</v>
      </c>
    </row>
    <row r="146" spans="2:9" ht="15" x14ac:dyDescent="0.2">
      <c r="B146" s="28" t="s">
        <v>171</v>
      </c>
      <c r="C146" s="13" t="s">
        <v>174</v>
      </c>
      <c r="D146" s="19">
        <v>1151</v>
      </c>
      <c r="E146" s="19">
        <f t="shared" si="2"/>
        <v>443.01990000000001</v>
      </c>
      <c r="F146" s="19">
        <f t="shared" si="3"/>
        <v>707.98009999999999</v>
      </c>
      <c r="G146" s="15">
        <v>0.38490000000000002</v>
      </c>
      <c r="H146" s="15">
        <v>0.61509999999999998</v>
      </c>
      <c r="I146" s="16">
        <v>20</v>
      </c>
    </row>
    <row r="147" spans="2:9" ht="15" x14ac:dyDescent="0.2">
      <c r="B147" s="28" t="s">
        <v>171</v>
      </c>
      <c r="C147" s="13" t="s">
        <v>175</v>
      </c>
      <c r="D147" s="19">
        <v>639</v>
      </c>
      <c r="E147" s="19">
        <f t="shared" si="2"/>
        <v>270.99989999999997</v>
      </c>
      <c r="F147" s="19">
        <f t="shared" si="3"/>
        <v>368.00009999999997</v>
      </c>
      <c r="G147" s="15">
        <v>0.42409999999999998</v>
      </c>
      <c r="H147" s="15">
        <v>0.57589999999999997</v>
      </c>
      <c r="I147" s="16">
        <v>16</v>
      </c>
    </row>
    <row r="148" spans="2:9" ht="15" x14ac:dyDescent="0.2">
      <c r="B148" s="28" t="s">
        <v>171</v>
      </c>
      <c r="C148" s="13" t="s">
        <v>176</v>
      </c>
      <c r="D148" s="19">
        <v>980</v>
      </c>
      <c r="E148" s="19">
        <f t="shared" si="2"/>
        <v>415.03</v>
      </c>
      <c r="F148" s="19">
        <f t="shared" si="3"/>
        <v>564.97</v>
      </c>
      <c r="G148" s="15">
        <v>0.42349999999999999</v>
      </c>
      <c r="H148" s="15">
        <v>0.57650000000000001</v>
      </c>
      <c r="I148" s="16">
        <v>20</v>
      </c>
    </row>
    <row r="149" spans="2:9" ht="15" x14ac:dyDescent="0.2">
      <c r="B149" s="28" t="s">
        <v>171</v>
      </c>
      <c r="C149" s="13" t="s">
        <v>177</v>
      </c>
      <c r="D149" s="19">
        <v>778</v>
      </c>
      <c r="E149" s="19">
        <f t="shared" si="2"/>
        <v>318.97999999999996</v>
      </c>
      <c r="F149" s="19">
        <f t="shared" si="3"/>
        <v>459.02</v>
      </c>
      <c r="G149" s="15">
        <v>0.41</v>
      </c>
      <c r="H149" s="15">
        <v>0.59</v>
      </c>
      <c r="I149" s="16">
        <v>20</v>
      </c>
    </row>
    <row r="150" spans="2:9" ht="15" x14ac:dyDescent="0.2">
      <c r="B150" s="28" t="s">
        <v>171</v>
      </c>
      <c r="C150" s="13" t="s">
        <v>178</v>
      </c>
      <c r="D150" s="19">
        <v>610</v>
      </c>
      <c r="E150" s="19">
        <f t="shared" si="2"/>
        <v>241.011</v>
      </c>
      <c r="F150" s="19">
        <f t="shared" si="3"/>
        <v>368.98899999999998</v>
      </c>
      <c r="G150" s="15">
        <v>0.39510000000000001</v>
      </c>
      <c r="H150" s="15">
        <v>0.60489999999999999</v>
      </c>
      <c r="I150" s="16">
        <v>16</v>
      </c>
    </row>
    <row r="151" spans="2:9" ht="15" x14ac:dyDescent="0.2">
      <c r="B151" s="28" t="s">
        <v>171</v>
      </c>
      <c r="C151" s="13" t="s">
        <v>179</v>
      </c>
      <c r="D151" s="19">
        <v>1363</v>
      </c>
      <c r="E151" s="19">
        <f t="shared" si="2"/>
        <v>543.01919999999996</v>
      </c>
      <c r="F151" s="19">
        <f t="shared" si="3"/>
        <v>819.98080000000004</v>
      </c>
      <c r="G151" s="15">
        <v>0.39839999999999998</v>
      </c>
      <c r="H151" s="15">
        <v>0.60160000000000002</v>
      </c>
      <c r="I151" s="16">
        <v>20</v>
      </c>
    </row>
    <row r="152" spans="2:9" ht="15" x14ac:dyDescent="0.2">
      <c r="B152" s="28" t="s">
        <v>171</v>
      </c>
      <c r="C152" s="13" t="s">
        <v>180</v>
      </c>
      <c r="D152" s="19">
        <v>1000</v>
      </c>
      <c r="E152" s="19">
        <f t="shared" si="2"/>
        <v>399</v>
      </c>
      <c r="F152" s="19">
        <f t="shared" si="3"/>
        <v>601</v>
      </c>
      <c r="G152" s="15">
        <v>0.39900000000000002</v>
      </c>
      <c r="H152" s="15">
        <v>0.60099999999999998</v>
      </c>
      <c r="I152" s="16">
        <v>20</v>
      </c>
    </row>
    <row r="153" spans="2:9" ht="15" x14ac:dyDescent="0.2">
      <c r="B153" s="28" t="s">
        <v>171</v>
      </c>
      <c r="C153" s="13" t="s">
        <v>181</v>
      </c>
      <c r="D153" s="19">
        <v>1111</v>
      </c>
      <c r="E153" s="19">
        <f t="shared" si="2"/>
        <v>454.9545</v>
      </c>
      <c r="F153" s="19">
        <f t="shared" si="3"/>
        <v>656.04550000000006</v>
      </c>
      <c r="G153" s="15">
        <v>0.40949999999999998</v>
      </c>
      <c r="H153" s="15">
        <v>0.59050000000000002</v>
      </c>
      <c r="I153" s="16">
        <v>20</v>
      </c>
    </row>
    <row r="154" spans="2:9" ht="15" x14ac:dyDescent="0.2">
      <c r="B154" s="28" t="s">
        <v>171</v>
      </c>
      <c r="C154" s="13" t="s">
        <v>182</v>
      </c>
      <c r="D154" s="19">
        <v>1490</v>
      </c>
      <c r="E154" s="19">
        <f t="shared" si="2"/>
        <v>604.04599999999994</v>
      </c>
      <c r="F154" s="19">
        <f t="shared" si="3"/>
        <v>885.95400000000006</v>
      </c>
      <c r="G154" s="15">
        <v>0.40539999999999998</v>
      </c>
      <c r="H154" s="15">
        <v>0.59460000000000002</v>
      </c>
      <c r="I154" s="16">
        <v>20</v>
      </c>
    </row>
    <row r="155" spans="2:9" ht="15" x14ac:dyDescent="0.2">
      <c r="B155" s="28" t="s">
        <v>171</v>
      </c>
      <c r="C155" s="13" t="s">
        <v>183</v>
      </c>
      <c r="D155" s="19">
        <v>262</v>
      </c>
      <c r="E155" s="19">
        <f t="shared" si="2"/>
        <v>111.0094</v>
      </c>
      <c r="F155" s="19">
        <f t="shared" si="3"/>
        <v>150.9906</v>
      </c>
      <c r="G155" s="15">
        <v>0.42370000000000002</v>
      </c>
      <c r="H155" s="15">
        <v>0.57630000000000003</v>
      </c>
      <c r="I155" s="16">
        <v>14</v>
      </c>
    </row>
    <row r="156" spans="2:9" ht="15" x14ac:dyDescent="0.2">
      <c r="B156" s="28" t="s">
        <v>171</v>
      </c>
      <c r="C156" s="13" t="s">
        <v>184</v>
      </c>
      <c r="D156" s="19">
        <v>261</v>
      </c>
      <c r="E156" s="19">
        <f t="shared" si="2"/>
        <v>118.98990000000001</v>
      </c>
      <c r="F156" s="19">
        <f t="shared" si="3"/>
        <v>142.01009999999999</v>
      </c>
      <c r="G156" s="15">
        <v>0.45590000000000003</v>
      </c>
      <c r="H156" s="15">
        <v>0.54410000000000003</v>
      </c>
      <c r="I156" s="16">
        <v>14</v>
      </c>
    </row>
    <row r="157" spans="2:9" ht="15" x14ac:dyDescent="0.2">
      <c r="B157" s="28" t="s">
        <v>171</v>
      </c>
      <c r="C157" s="13" t="s">
        <v>185</v>
      </c>
      <c r="D157" s="19">
        <v>166</v>
      </c>
      <c r="E157" s="19">
        <f t="shared" si="2"/>
        <v>49.999200000000002</v>
      </c>
      <c r="F157" s="19">
        <f t="shared" si="3"/>
        <v>116.0008</v>
      </c>
      <c r="G157" s="15">
        <v>0.30120000000000002</v>
      </c>
      <c r="H157" s="15">
        <v>0.69879999999999998</v>
      </c>
      <c r="I157" s="16">
        <v>10</v>
      </c>
    </row>
    <row r="158" spans="2:9" ht="15" x14ac:dyDescent="0.2">
      <c r="B158" s="28" t="s">
        <v>171</v>
      </c>
      <c r="C158" s="13" t="s">
        <v>186</v>
      </c>
      <c r="D158" s="19">
        <v>88</v>
      </c>
      <c r="E158" s="19">
        <f t="shared" si="2"/>
        <v>26.9984</v>
      </c>
      <c r="F158" s="19">
        <f t="shared" si="3"/>
        <v>61.001600000000003</v>
      </c>
      <c r="G158" s="15">
        <v>0.30680000000000002</v>
      </c>
      <c r="H158" s="15">
        <v>0.69320000000000004</v>
      </c>
      <c r="I158" s="16">
        <v>10</v>
      </c>
    </row>
    <row r="159" spans="2:9" ht="15" x14ac:dyDescent="0.2">
      <c r="B159" s="28" t="s">
        <v>171</v>
      </c>
      <c r="C159" s="13" t="s">
        <v>187</v>
      </c>
      <c r="D159" s="19">
        <v>125</v>
      </c>
      <c r="E159" s="19">
        <f t="shared" si="2"/>
        <v>61</v>
      </c>
      <c r="F159" s="19">
        <f t="shared" si="3"/>
        <v>64</v>
      </c>
      <c r="G159" s="15">
        <v>0.48799999999999999</v>
      </c>
      <c r="H159" s="15">
        <v>0.51200000000000001</v>
      </c>
      <c r="I159" s="16">
        <v>10</v>
      </c>
    </row>
    <row r="160" spans="2:9" ht="15" x14ac:dyDescent="0.2">
      <c r="B160" s="28" t="s">
        <v>171</v>
      </c>
      <c r="C160" s="13" t="s">
        <v>188</v>
      </c>
      <c r="D160" s="19">
        <v>123</v>
      </c>
      <c r="E160" s="19">
        <f t="shared" si="2"/>
        <v>45.005699999999997</v>
      </c>
      <c r="F160" s="19">
        <f t="shared" si="3"/>
        <v>77.994299999999996</v>
      </c>
      <c r="G160" s="15">
        <v>0.3659</v>
      </c>
      <c r="H160" s="15">
        <v>0.6341</v>
      </c>
      <c r="I160" s="16">
        <v>10</v>
      </c>
    </row>
    <row r="161" spans="2:9" ht="15" x14ac:dyDescent="0.2">
      <c r="B161" s="28" t="s">
        <v>171</v>
      </c>
      <c r="C161" s="13" t="s">
        <v>189</v>
      </c>
      <c r="D161" s="19">
        <v>209</v>
      </c>
      <c r="E161" s="19">
        <f t="shared" si="2"/>
        <v>70.997299999999996</v>
      </c>
      <c r="F161" s="19">
        <f t="shared" si="3"/>
        <v>138.0027</v>
      </c>
      <c r="G161" s="15">
        <v>0.3397</v>
      </c>
      <c r="H161" s="15">
        <v>0.6603</v>
      </c>
      <c r="I161" s="16">
        <v>14</v>
      </c>
    </row>
    <row r="162" spans="2:9" ht="15" x14ac:dyDescent="0.2">
      <c r="B162" s="28" t="s">
        <v>171</v>
      </c>
      <c r="C162" s="13" t="s">
        <v>190</v>
      </c>
      <c r="D162" s="19">
        <v>184</v>
      </c>
      <c r="E162" s="19">
        <f t="shared" si="2"/>
        <v>55.991200000000006</v>
      </c>
      <c r="F162" s="19">
        <f t="shared" si="3"/>
        <v>128.00880000000001</v>
      </c>
      <c r="G162" s="15">
        <v>0.30430000000000001</v>
      </c>
      <c r="H162" s="15">
        <v>0.69569999999999999</v>
      </c>
      <c r="I162" s="16">
        <v>10</v>
      </c>
    </row>
    <row r="163" spans="2:9" ht="15" x14ac:dyDescent="0.2">
      <c r="B163" s="28" t="s">
        <v>171</v>
      </c>
      <c r="C163" s="13" t="s">
        <v>191</v>
      </c>
      <c r="D163" s="19">
        <v>223</v>
      </c>
      <c r="E163" s="19">
        <f t="shared" si="2"/>
        <v>75.998400000000004</v>
      </c>
      <c r="F163" s="19">
        <f t="shared" si="3"/>
        <v>147.0016</v>
      </c>
      <c r="G163" s="15">
        <v>0.34079999999999999</v>
      </c>
      <c r="H163" s="15">
        <v>0.65920000000000001</v>
      </c>
      <c r="I163" s="16">
        <v>14</v>
      </c>
    </row>
    <row r="164" spans="2:9" ht="28.5" x14ac:dyDescent="0.2">
      <c r="B164" s="28" t="s">
        <v>171</v>
      </c>
      <c r="C164" s="13" t="s">
        <v>192</v>
      </c>
      <c r="D164" s="19">
        <v>780</v>
      </c>
      <c r="E164" s="19">
        <f t="shared" si="2"/>
        <v>236.02799999999999</v>
      </c>
      <c r="F164" s="19">
        <f t="shared" si="3"/>
        <v>543.97199999999998</v>
      </c>
      <c r="G164" s="15">
        <v>0.30259999999999998</v>
      </c>
      <c r="H164" s="15">
        <v>0.69740000000000002</v>
      </c>
      <c r="I164" s="16">
        <v>20</v>
      </c>
    </row>
    <row r="165" spans="2:9" ht="28.5" x14ac:dyDescent="0.2">
      <c r="B165" s="28" t="s">
        <v>171</v>
      </c>
      <c r="C165" s="13" t="s">
        <v>193</v>
      </c>
      <c r="D165" s="19">
        <v>244</v>
      </c>
      <c r="E165" s="19">
        <f t="shared" si="2"/>
        <v>87.01039999999999</v>
      </c>
      <c r="F165" s="19">
        <f t="shared" si="3"/>
        <v>156.9896</v>
      </c>
      <c r="G165" s="15">
        <v>0.35659999999999997</v>
      </c>
      <c r="H165" s="15">
        <v>0.64339999999999997</v>
      </c>
      <c r="I165" s="16">
        <v>14</v>
      </c>
    </row>
    <row r="166" spans="2:9" ht="15" x14ac:dyDescent="0.2">
      <c r="B166" s="28" t="s">
        <v>171</v>
      </c>
      <c r="C166" s="13" t="s">
        <v>194</v>
      </c>
      <c r="D166" s="19">
        <v>304</v>
      </c>
      <c r="E166" s="19">
        <f t="shared" si="2"/>
        <v>107.008</v>
      </c>
      <c r="F166" s="19">
        <f t="shared" si="3"/>
        <v>196.99200000000002</v>
      </c>
      <c r="G166" s="15">
        <v>0.35199999999999998</v>
      </c>
      <c r="H166" s="15">
        <v>0.64800000000000002</v>
      </c>
      <c r="I166" s="16">
        <v>14</v>
      </c>
    </row>
    <row r="167" spans="2:9" ht="15" x14ac:dyDescent="0.2">
      <c r="B167" s="28" t="s">
        <v>171</v>
      </c>
      <c r="C167" s="13" t="s">
        <v>195</v>
      </c>
      <c r="D167" s="19">
        <v>893</v>
      </c>
      <c r="E167" s="19">
        <f t="shared" si="2"/>
        <v>137.96850000000001</v>
      </c>
      <c r="F167" s="19">
        <f t="shared" si="3"/>
        <v>755.03150000000005</v>
      </c>
      <c r="G167" s="15">
        <v>0.1545</v>
      </c>
      <c r="H167" s="15">
        <v>0.84550000000000003</v>
      </c>
      <c r="I167" s="16">
        <v>20</v>
      </c>
    </row>
    <row r="168" spans="2:9" ht="15" x14ac:dyDescent="0.2">
      <c r="B168" s="28" t="s">
        <v>171</v>
      </c>
      <c r="C168" s="13" t="s">
        <v>198</v>
      </c>
      <c r="D168" s="19">
        <v>76</v>
      </c>
      <c r="E168" s="19">
        <v>50</v>
      </c>
      <c r="F168" s="19">
        <v>26</v>
      </c>
      <c r="G168" s="18">
        <v>0.65790000000000004</v>
      </c>
      <c r="H168" s="18">
        <v>0.34210000000000002</v>
      </c>
      <c r="I168" s="16">
        <v>12</v>
      </c>
    </row>
    <row r="169" spans="2:9" ht="15" x14ac:dyDescent="0.2">
      <c r="B169" s="29" t="s">
        <v>214</v>
      </c>
      <c r="C169" s="13" t="s">
        <v>212</v>
      </c>
      <c r="D169" s="19">
        <v>5137</v>
      </c>
      <c r="E169" s="19">
        <f t="shared" si="2"/>
        <v>2949.1517000000003</v>
      </c>
      <c r="F169" s="19">
        <f t="shared" si="3"/>
        <v>2187.8483000000001</v>
      </c>
      <c r="G169" s="15">
        <v>0.57410000000000005</v>
      </c>
      <c r="H169" s="15">
        <v>0.4259</v>
      </c>
      <c r="I169" s="16">
        <v>22</v>
      </c>
    </row>
    <row r="170" spans="2:9" ht="15" x14ac:dyDescent="0.2">
      <c r="B170" s="29" t="s">
        <v>214</v>
      </c>
      <c r="C170" s="13" t="s">
        <v>213</v>
      </c>
      <c r="D170" s="19">
        <v>1168</v>
      </c>
      <c r="E170" s="19">
        <f t="shared" si="2"/>
        <v>550.94560000000001</v>
      </c>
      <c r="F170" s="19">
        <f t="shared" si="3"/>
        <v>617.05439999999999</v>
      </c>
      <c r="G170" s="15">
        <v>0.47170000000000001</v>
      </c>
      <c r="H170" s="15">
        <v>0.52829999999999999</v>
      </c>
      <c r="I170" s="16">
        <v>20</v>
      </c>
    </row>
    <row r="171" spans="2:9" ht="15" x14ac:dyDescent="0.2">
      <c r="B171" s="29" t="s">
        <v>214</v>
      </c>
      <c r="C171" s="13" t="s">
        <v>215</v>
      </c>
      <c r="D171" s="19">
        <v>216</v>
      </c>
      <c r="E171" s="19">
        <f t="shared" ref="E171:E179" si="4">D171*G171</f>
        <v>155.99519999999998</v>
      </c>
      <c r="F171" s="19">
        <f t="shared" ref="F171:F179" si="5">D171*H171</f>
        <v>60.004799999999996</v>
      </c>
      <c r="G171" s="15">
        <v>0.72219999999999995</v>
      </c>
      <c r="H171" s="15">
        <v>0.27779999999999999</v>
      </c>
      <c r="I171" s="16">
        <v>14</v>
      </c>
    </row>
    <row r="172" spans="2:9" ht="15" x14ac:dyDescent="0.2">
      <c r="B172" s="29" t="s">
        <v>214</v>
      </c>
      <c r="C172" s="13" t="s">
        <v>200</v>
      </c>
      <c r="D172" s="19">
        <v>139</v>
      </c>
      <c r="E172" s="19">
        <f t="shared" si="4"/>
        <v>79.994500000000002</v>
      </c>
      <c r="F172" s="19">
        <f t="shared" si="5"/>
        <v>59.005499999999998</v>
      </c>
      <c r="G172" s="15">
        <v>0.57550000000000001</v>
      </c>
      <c r="H172" s="15">
        <v>0.42449999999999999</v>
      </c>
      <c r="I172" s="16">
        <v>10</v>
      </c>
    </row>
    <row r="173" spans="2:9" ht="15" x14ac:dyDescent="0.2">
      <c r="B173" s="29" t="s">
        <v>214</v>
      </c>
      <c r="C173" s="13" t="s">
        <v>199</v>
      </c>
      <c r="D173" s="19">
        <v>46</v>
      </c>
      <c r="E173" s="19">
        <f t="shared" si="4"/>
        <v>30.999400000000001</v>
      </c>
      <c r="F173" s="19">
        <f t="shared" si="5"/>
        <v>15.0006</v>
      </c>
      <c r="G173" s="15">
        <v>0.67390000000000005</v>
      </c>
      <c r="H173" s="15">
        <v>0.3261</v>
      </c>
      <c r="I173" s="16">
        <v>10</v>
      </c>
    </row>
    <row r="174" spans="2:9" ht="15" x14ac:dyDescent="0.2">
      <c r="B174" s="29" t="s">
        <v>214</v>
      </c>
      <c r="C174" s="13" t="s">
        <v>216</v>
      </c>
      <c r="D174" s="19">
        <v>222</v>
      </c>
      <c r="E174" s="19">
        <f t="shared" si="4"/>
        <v>132.00120000000001</v>
      </c>
      <c r="F174" s="19">
        <f t="shared" si="5"/>
        <v>89.998800000000003</v>
      </c>
      <c r="G174" s="15">
        <v>0.59460000000000002</v>
      </c>
      <c r="H174" s="15">
        <v>0.40539999999999998</v>
      </c>
      <c r="I174" s="16">
        <v>14</v>
      </c>
    </row>
    <row r="175" spans="2:9" ht="15" x14ac:dyDescent="0.2">
      <c r="B175" s="29" t="s">
        <v>214</v>
      </c>
      <c r="C175" s="13" t="s">
        <v>205</v>
      </c>
      <c r="D175" s="19">
        <v>306</v>
      </c>
      <c r="E175" s="19">
        <f t="shared" si="4"/>
        <v>182.00880000000001</v>
      </c>
      <c r="F175" s="19">
        <f t="shared" si="5"/>
        <v>123.99120000000001</v>
      </c>
      <c r="G175" s="15">
        <v>0.5948</v>
      </c>
      <c r="H175" s="15">
        <v>0.4052</v>
      </c>
      <c r="I175" s="16">
        <v>14</v>
      </c>
    </row>
    <row r="176" spans="2:9" ht="15" x14ac:dyDescent="0.2">
      <c r="B176" s="29" t="s">
        <v>214</v>
      </c>
      <c r="C176" s="13" t="s">
        <v>203</v>
      </c>
      <c r="D176" s="19">
        <v>192</v>
      </c>
      <c r="E176" s="19">
        <f t="shared" si="4"/>
        <v>134.99519999999998</v>
      </c>
      <c r="F176" s="19">
        <f t="shared" si="5"/>
        <v>57.004800000000003</v>
      </c>
      <c r="G176" s="15">
        <v>0.70309999999999995</v>
      </c>
      <c r="H176" s="15">
        <v>0.2969</v>
      </c>
      <c r="I176" s="16">
        <v>10</v>
      </c>
    </row>
    <row r="177" spans="2:9" ht="15" x14ac:dyDescent="0.2">
      <c r="B177" s="29" t="s">
        <v>214</v>
      </c>
      <c r="C177" s="13" t="s">
        <v>206</v>
      </c>
      <c r="D177" s="19">
        <v>306</v>
      </c>
      <c r="E177" s="19">
        <f t="shared" si="4"/>
        <v>189.99539999999999</v>
      </c>
      <c r="F177" s="19">
        <f t="shared" si="5"/>
        <v>116.0046</v>
      </c>
      <c r="G177" s="15">
        <v>0.62090000000000001</v>
      </c>
      <c r="H177" s="15">
        <v>0.37909999999999999</v>
      </c>
      <c r="I177" s="16">
        <v>14</v>
      </c>
    </row>
    <row r="178" spans="2:9" ht="15" x14ac:dyDescent="0.2">
      <c r="B178" s="29" t="s">
        <v>214</v>
      </c>
      <c r="C178" s="13" t="s">
        <v>201</v>
      </c>
      <c r="D178" s="19">
        <v>158</v>
      </c>
      <c r="E178" s="19">
        <f t="shared" si="4"/>
        <v>110.995</v>
      </c>
      <c r="F178" s="19">
        <f t="shared" si="5"/>
        <v>47.004999999999995</v>
      </c>
      <c r="G178" s="15">
        <v>0.70250000000000001</v>
      </c>
      <c r="H178" s="15">
        <v>0.29749999999999999</v>
      </c>
      <c r="I178" s="16">
        <v>10</v>
      </c>
    </row>
    <row r="179" spans="2:9" ht="15" x14ac:dyDescent="0.2">
      <c r="B179" s="29" t="s">
        <v>214</v>
      </c>
      <c r="C179" s="13" t="s">
        <v>211</v>
      </c>
      <c r="D179" s="19">
        <v>350</v>
      </c>
      <c r="E179" s="19">
        <f t="shared" si="4"/>
        <v>173.98499999999999</v>
      </c>
      <c r="F179" s="19">
        <f t="shared" si="5"/>
        <v>176.01500000000001</v>
      </c>
      <c r="G179" s="15">
        <v>0.49709999999999999</v>
      </c>
      <c r="H179" s="15">
        <v>0.50290000000000001</v>
      </c>
      <c r="I179" s="16">
        <v>14</v>
      </c>
    </row>
    <row r="180" spans="2:9" ht="15" x14ac:dyDescent="0.2">
      <c r="B180" s="29" t="s">
        <v>214</v>
      </c>
      <c r="C180" s="13" t="s">
        <v>202</v>
      </c>
      <c r="D180" s="19">
        <v>186</v>
      </c>
      <c r="E180" s="19">
        <f t="shared" si="2"/>
        <v>98.003400000000013</v>
      </c>
      <c r="F180" s="19">
        <f t="shared" si="3"/>
        <v>87.996600000000001</v>
      </c>
      <c r="G180" s="15">
        <v>0.52690000000000003</v>
      </c>
      <c r="H180" s="15">
        <v>0.47310000000000002</v>
      </c>
      <c r="I180" s="16">
        <v>10</v>
      </c>
    </row>
    <row r="181" spans="2:9" ht="15" x14ac:dyDescent="0.2">
      <c r="B181" s="29" t="s">
        <v>214</v>
      </c>
      <c r="C181" s="13" t="s">
        <v>210</v>
      </c>
      <c r="D181" s="19">
        <v>328</v>
      </c>
      <c r="E181" s="19">
        <f>D181*G181</f>
        <v>192.99520000000001</v>
      </c>
      <c r="F181" s="19">
        <f>D181*H181</f>
        <v>135.00480000000002</v>
      </c>
      <c r="G181" s="15">
        <v>0.58840000000000003</v>
      </c>
      <c r="H181" s="15">
        <v>0.41160000000000002</v>
      </c>
      <c r="I181" s="16">
        <v>14</v>
      </c>
    </row>
    <row r="182" spans="2:9" ht="15" x14ac:dyDescent="0.2">
      <c r="B182" s="29" t="s">
        <v>214</v>
      </c>
      <c r="C182" s="13" t="s">
        <v>208</v>
      </c>
      <c r="D182" s="19">
        <v>623</v>
      </c>
      <c r="E182" s="19">
        <f>D182*G182</f>
        <v>347.01100000000002</v>
      </c>
      <c r="F182" s="19">
        <f>D182*H182</f>
        <v>275.98899999999998</v>
      </c>
      <c r="G182" s="15">
        <v>0.55700000000000005</v>
      </c>
      <c r="H182" s="15">
        <v>0.443</v>
      </c>
      <c r="I182" s="16">
        <v>16</v>
      </c>
    </row>
    <row r="183" spans="2:9" ht="15" x14ac:dyDescent="0.2">
      <c r="B183" s="29" t="s">
        <v>214</v>
      </c>
      <c r="C183" s="13" t="s">
        <v>209</v>
      </c>
      <c r="D183" s="19">
        <v>328</v>
      </c>
      <c r="E183" s="19">
        <f>D183*G183</f>
        <v>215.00399999999999</v>
      </c>
      <c r="F183" s="19">
        <f>D183*H183</f>
        <v>112.996</v>
      </c>
      <c r="G183" s="15">
        <v>0.65549999999999997</v>
      </c>
      <c r="H183" s="15">
        <v>0.34449999999999997</v>
      </c>
      <c r="I183" s="16">
        <v>14</v>
      </c>
    </row>
    <row r="184" spans="2:9" ht="15" x14ac:dyDescent="0.2">
      <c r="B184" s="29" t="s">
        <v>214</v>
      </c>
      <c r="C184" s="13" t="s">
        <v>204</v>
      </c>
      <c r="D184" s="19">
        <v>250</v>
      </c>
      <c r="E184" s="19">
        <f t="shared" si="2"/>
        <v>143</v>
      </c>
      <c r="F184" s="19">
        <f t="shared" si="3"/>
        <v>107</v>
      </c>
      <c r="G184" s="15">
        <v>0.57199999999999995</v>
      </c>
      <c r="H184" s="15">
        <v>0.42799999999999999</v>
      </c>
      <c r="I184" s="16">
        <v>14</v>
      </c>
    </row>
    <row r="185" spans="2:9" ht="15" x14ac:dyDescent="0.2">
      <c r="B185" s="29" t="s">
        <v>214</v>
      </c>
      <c r="C185" s="13" t="s">
        <v>207</v>
      </c>
      <c r="D185" s="19">
        <v>319</v>
      </c>
      <c r="E185" s="19">
        <f t="shared" si="2"/>
        <v>210.98660000000001</v>
      </c>
      <c r="F185" s="19">
        <f t="shared" si="3"/>
        <v>108.0134</v>
      </c>
      <c r="G185" s="15">
        <v>0.66139999999999999</v>
      </c>
      <c r="H185" s="15">
        <v>0.33860000000000001</v>
      </c>
      <c r="I185" s="16">
        <v>14</v>
      </c>
    </row>
    <row r="186" spans="2:9" ht="15.75" customHeight="1" x14ac:dyDescent="0.2">
      <c r="B186" s="30" t="s">
        <v>227</v>
      </c>
      <c r="C186" s="13" t="s">
        <v>228</v>
      </c>
      <c r="D186" s="19">
        <v>2770</v>
      </c>
      <c r="E186" s="19">
        <v>1630</v>
      </c>
      <c r="F186" s="19">
        <v>1140</v>
      </c>
      <c r="G186" s="15">
        <f>E186/D186</f>
        <v>0.58844765342960292</v>
      </c>
      <c r="H186" s="15">
        <f>F186/D186</f>
        <v>0.41155234657039713</v>
      </c>
      <c r="I186" s="16">
        <v>22</v>
      </c>
    </row>
    <row r="194" spans="3:3" x14ac:dyDescent="0.2">
      <c r="C194" s="22" t="s">
        <v>224</v>
      </c>
    </row>
  </sheetData>
  <mergeCells count="3">
    <mergeCell ref="A2:A3"/>
    <mergeCell ref="G2:H2"/>
    <mergeCell ref="D2:F2"/>
  </mergeCells>
  <pageMargins left="0.39370078740157483" right="0.31496062992125984" top="0.6692913385826772" bottom="1.3385826771653544" header="0.51181102362204722" footer="0.51181102362204722"/>
  <pageSetup paperSize="8" scale="65" orientation="portrait" useFirstPageNumber="1"/>
  <headerFooter>
    <oddHeader>&amp;LElections professionnelles 2022 – Répartition de la proportion Hommes/Femmes – Nombre de sièges en CSA</oddHeader>
  </headerFooter>
  <rowBreaks count="1" manualBreakCount="1">
    <brk id="9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CSA-2022</vt:lpstr>
      <vt:lpstr>'CSA-2022'!Impression_des_titres</vt:lpstr>
      <vt:lpstr>'CSA-2022'!Zone_d_impression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MINEFI</cp:lastModifiedBy>
  <cp:revision>34</cp:revision>
  <cp:lastPrinted>2022-03-15T10:41:14Z</cp:lastPrinted>
  <dcterms:created xsi:type="dcterms:W3CDTF">2022-02-09T11:54:21Z</dcterms:created>
  <dcterms:modified xsi:type="dcterms:W3CDTF">2022-03-22T08:26:06Z</dcterms:modified>
  <dc:language>fr-FR</dc:language>
</cp:coreProperties>
</file>